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JUNIO 2025\"/>
    </mc:Choice>
  </mc:AlternateContent>
  <xr:revisionPtr revIDLastSave="0" documentId="13_ncr:1_{F27222A8-A350-4914-A034-B383999F37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D6" i="5" l="1"/>
  <c r="M3" i="8" l="1"/>
  <c r="N3" i="8"/>
  <c r="H4" i="8" l="1"/>
  <c r="H5" i="8"/>
  <c r="H6" i="8"/>
  <c r="H7" i="8"/>
  <c r="N6" i="8" l="1"/>
  <c r="N7" i="8"/>
  <c r="N5" i="8"/>
  <c r="N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<sst xmlns="http://schemas.openxmlformats.org/spreadsheetml/2006/main" count="87" uniqueCount="67">
  <si>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</si>
  <si>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</si>
  <si>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</si>
  <si>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</si>
  <si>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</si>
  <si>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</si>
  <si>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</si>
  <si>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</si>
  <si>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</si>
  <si>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</si>
  <si>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</si>
  <si>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</si>
  <si>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</si>
  <si>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</si>
  <si>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</si>
  <si>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</si>
  <si>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</si>
  <si>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</si>
  <si>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</si>
  <si>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</si>
  <si>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</si>
  <si>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</si>
  <si>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</si>
  <si>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</si>
  <si>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</si>
  <si>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</si>
  <si>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</si>
  <si>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</si>
  <si>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</si>
  <si>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</si>
  <si>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</si>
  <si>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</si>
  <si>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</si>
  <si>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</si>
  <si>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</si>
  <si>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</si>
  <si>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</si>
  <si>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</si>
  <si>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</si>
  <si>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</si>
  <si>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</si>
  <si>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</si>
  <si>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</si>
  <si>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</si>
  <si>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</si>
  <si>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</si>
  <si>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</si>
  <si>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</si>
  <si>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</si>
  <si>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</si>
  <si>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</si>
  <si>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</si>
  <si>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</si>
  <si>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</si>
  <si>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</si>
  <si>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</si>
  <si>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</si>
  <si>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</si>
  <si>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</si>
  <si>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</si>
  <si>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</si>
  <si>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</si>
  <si>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</si>
  <si>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</si>
  <si>
    <t>EL 23 DE ENERO SE RECIBIÓ EL TECHO PRESUPUESTARIO, Y MEDIANTE</t>
  </si>
  <si>
    <t>RESOLUCIÓN NRO. MD-DM-2025-0187 SE RECIBIÓ LA APROBACIÓN POA 2025</t>
  </si>
  <si>
    <t>LAS TRANSFERENCIAS SE RECIBIERON EL 21 Y 26 DE MARZO POR EL MONTO DE $2’072.376,72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</si>
</sst>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;;;@"/>
    <numFmt numFmtId="165" formatCode="yyyy\-mm\-dd;@"/>
    <numFmt numFmtId="166" formatCode="0.0%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  <font>
      <b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166" fontId="8" fillId="0" borderId="3" xfId="6" applyNumberFormat="1" applyFont="1" applyBorder="1" applyAlignment="1">
      <alignment horizontal="center" vertical="center" wrapText="1"/>
    </xf>
    <xf numFmtId="0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0" fontId="16" fillId="9" borderId="11" xfId="6" applyNumberFormat="1" applyFont="1" applyFill="1" applyBorder="1" applyAlignment="1" applyProtection="1">
      <alignment horizontal="center" vertical="center" wrapText="1"/>
      <protection locked="0"/>
    </xf>
    <xf numFmtId="10" fontId="14" fillId="0" borderId="11" xfId="6" applyNumberFormat="1" applyFont="1" applyBorder="1" applyAlignment="1">
      <alignment horizontal="center" vertical="center"/>
    </xf>
    <xf numFmtId="0" fontId="22" fillId="11" borderId="0" xfId="0" applyFont="1" applyFill="1"/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workbookViewId="0">
      <selection activeCell="D8" sqref="D8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54" t="s">
        <v>35</v>
      </c>
      <c r="B1" s="54"/>
      <c r="C1" s="54"/>
      <c r="D1" s="54"/>
      <c r="E1" s="54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60</v>
      </c>
      <c r="D4" s="48">
        <v>0.25</v>
      </c>
      <c r="E4" s="53" t="s">
        <v>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61</v>
      </c>
      <c r="B5" s="14" t="s">
        <v>24</v>
      </c>
      <c r="C5" s="15" t="s">
        <v>25</v>
      </c>
      <c r="D5" s="19">
        <v>6</v>
      </c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62</v>
      </c>
      <c r="D6" s="19">
        <f>218+52</f>
        <v>270</v>
      </c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5</v>
      </c>
      <c r="E7" s="5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5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5" t="s">
        <v>64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6" t="s">
        <v>65</v>
      </c>
      <c r="C11" s="4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52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55" t="s">
        <v>35</v>
      </c>
      <c r="B1" s="55"/>
    </row>
    <row r="2" spans="1:24" ht="21.75" customHeight="1" x14ac:dyDescent="0.2"/>
    <row r="3" spans="1:24" ht="35.25" customHeight="1" x14ac:dyDescent="0.25">
      <c r="A3" s="5" t="s">
        <v>1</v>
      </c>
      <c r="B3" s="44">
        <v>45808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activeCell="C5" sqref="C5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55" t="s">
        <v>35</v>
      </c>
      <c r="B1" s="55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zoomScale="80" zoomScaleNormal="80" workbookViewId="0">
      <pane ySplit="2" topLeftCell="A3" activePane="bottomLeft" state="frozen"/>
      <selection pane="bottomLeft" activeCell="D10" sqref="D10:F10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8" t="s">
        <v>39</v>
      </c>
      <c r="B1" s="60" t="s">
        <v>40</v>
      </c>
      <c r="C1" s="60" t="s">
        <v>18</v>
      </c>
      <c r="D1" s="60" t="s">
        <v>41</v>
      </c>
      <c r="E1" s="60"/>
      <c r="F1" s="60"/>
      <c r="G1" s="60"/>
      <c r="H1" s="60"/>
      <c r="I1" s="62" t="s">
        <v>42</v>
      </c>
      <c r="J1" s="62"/>
      <c r="K1" s="62"/>
      <c r="L1" s="62"/>
      <c r="M1" s="62"/>
      <c r="N1" s="56" t="s">
        <v>43</v>
      </c>
    </row>
    <row r="2" spans="1:15" ht="62.25" customHeight="1" thickBot="1" x14ac:dyDescent="0.25">
      <c r="A2" s="59"/>
      <c r="B2" s="61"/>
      <c r="C2" s="61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7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9">
        <v>0</v>
      </c>
      <c r="E3" s="41">
        <v>0.5</v>
      </c>
      <c r="F3" s="41">
        <v>0.25</v>
      </c>
      <c r="G3" s="41">
        <v>0.25</v>
      </c>
      <c r="H3" s="41">
        <v>1</v>
      </c>
      <c r="I3" s="50">
        <v>0.1085</v>
      </c>
      <c r="J3" s="33"/>
      <c r="K3" s="42"/>
      <c r="L3" s="33"/>
      <c r="M3" s="51">
        <f>+I3</f>
        <v>0.1085</v>
      </c>
      <c r="N3" s="34">
        <f>SUM(I3:L3)</f>
        <v>0.1085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18</v>
      </c>
      <c r="F4" s="24">
        <v>6</v>
      </c>
      <c r="G4" s="24">
        <v>0</v>
      </c>
      <c r="H4" s="49">
        <f t="shared" ref="H4:H7" si="0">SUM(D4:G4)</f>
        <v>24</v>
      </c>
      <c r="I4" s="25">
        <v>0</v>
      </c>
      <c r="J4" s="25"/>
      <c r="K4" s="25"/>
      <c r="L4" s="25"/>
      <c r="M4" s="37"/>
      <c r="N4" s="38">
        <f>M4/H4</f>
        <v>0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49">
        <f t="shared" si="0"/>
        <v>270</v>
      </c>
      <c r="I5" s="25">
        <v>268</v>
      </c>
      <c r="J5" s="25"/>
      <c r="K5" s="25"/>
      <c r="L5" s="25"/>
      <c r="M5" s="37"/>
      <c r="N5" s="38">
        <f t="shared" ref="N5:N6" si="1">M5/H5</f>
        <v>0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5</v>
      </c>
      <c r="E6" s="24">
        <v>0</v>
      </c>
      <c r="F6" s="24">
        <v>0</v>
      </c>
      <c r="G6" s="24">
        <v>0</v>
      </c>
      <c r="H6" s="49">
        <f t="shared" si="0"/>
        <v>5</v>
      </c>
      <c r="I6" s="25">
        <v>0</v>
      </c>
      <c r="J6" s="25"/>
      <c r="K6" s="25"/>
      <c r="L6" s="25"/>
      <c r="M6" s="37"/>
      <c r="N6" s="38">
        <f t="shared" si="1"/>
        <v>0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19</v>
      </c>
      <c r="E7" s="24">
        <v>0</v>
      </c>
      <c r="F7" s="24">
        <v>0</v>
      </c>
      <c r="G7" s="24">
        <v>0</v>
      </c>
      <c r="H7" s="49">
        <f t="shared" si="0"/>
        <v>19</v>
      </c>
      <c r="I7" s="25">
        <v>0</v>
      </c>
      <c r="J7" s="25"/>
      <c r="K7" s="25"/>
      <c r="L7" s="25"/>
      <c r="M7" s="37"/>
      <c r="N7" s="38">
        <f>M7/H7</f>
        <v>0</v>
      </c>
    </row>
    <row r="10" spans="1:15" x14ac:dyDescent="0.2">
      <c r="D10" s="39"/>
      <c r="F10" s="39"/>
    </row>
    <row r="11" spans="1:15" x14ac:dyDescent="0.2">
      <c r="D11" s="40"/>
      <c r="E11" s="39"/>
      <c r="F11" s="43"/>
    </row>
    <row r="12" spans="1:15" x14ac:dyDescent="0.2">
      <c r="D12" s="40"/>
      <c r="E12" s="39"/>
      <c r="F12" s="40"/>
      <c r="G12" s="26"/>
    </row>
    <row r="13" spans="1:15" x14ac:dyDescent="0.2">
      <c r="D13" s="40"/>
      <c r="E13" s="39"/>
      <c r="F13" s="40"/>
    </row>
    <row r="14" spans="1:15" x14ac:dyDescent="0.2">
      <c r="D14" s="40"/>
      <c r="E14" s="39"/>
      <c r="F14" s="40"/>
    </row>
    <row r="15" spans="1:15" x14ac:dyDescent="0.2">
      <c r="D15" s="40"/>
      <c r="E15" s="39"/>
      <c r="F15" s="40"/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2024-01-25T17:25:20Z</cp:lastPrinted>
  <dcterms:created xsi:type="dcterms:W3CDTF">2011-01-17T22:05:47Z</dcterms:created>
  <dcterms:modified xsi:type="dcterms:W3CDTF">2025-06-02T21:20:41Z</dcterms:modified>
</cp:coreProperties>
</file>