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10.0.0.21\planificacion\Blanca Silva\FEDEGUAYAS\ADMINSTRATIVOS 2025\PARTICIPACION CIUDADANA\"/>
    </mc:Choice>
  </mc:AlternateContent>
  <xr:revisionPtr revIDLastSave="0" documentId="13_ncr:1_{B99BF4B0-6ED7-4E05-818E-2CAF9BA24846}" xr6:coauthVersionLast="47" xr6:coauthVersionMax="47" xr10:uidLastSave="{00000000-0000-0000-0000-000000000000}"/>
  <bookViews>
    <workbookView xWindow="-120" yWindow="-120" windowWidth="24240" windowHeight="13140" xr2:uid="{00000000-000D-0000-FFFF-FFFF00000000}"/>
  </bookViews>
  <sheets>
    <sheet name="Fedeguayas" sheetId="1" r:id="rId1"/>
  </sheets>
  <definedNames>
    <definedName name="_xlnm.Print_Area" localSheetId="0">Fedeguayas!$A$1:$M$228</definedName>
  </definedNames>
  <calcPr calcId="191029"/>
</workbook>
</file>

<file path=xl/calcChain.xml><?xml version="1.0" encoding="utf-8"?>
<calcChain xmlns="http://schemas.openxmlformats.org/spreadsheetml/2006/main">
  <c r="I209" i="1" l="1"/>
  <c r="G209" i="1"/>
  <c r="M149" i="1" l="1"/>
  <c r="I146" i="1"/>
  <c r="H146" i="1"/>
  <c r="J95" i="1"/>
  <c r="J99" i="1" s="1"/>
  <c r="J94" i="1"/>
  <c r="J97" i="1" l="1"/>
  <c r="J98" i="1"/>
  <c r="J76" i="1"/>
</calcChain>
</file>

<file path=xl/sharedStrings.xml><?xml version="1.0" encoding="utf-8"?>
<sst xmlns="http://schemas.openxmlformats.org/spreadsheetml/2006/main" count="563" uniqueCount="405">
  <si>
    <t>FORMULARIO DE RENDICIÓN DE CUENTAS</t>
  </si>
  <si>
    <t>FUNCIONES DEL ESTADO</t>
  </si>
  <si>
    <t>DATOS GENERALES</t>
  </si>
  <si>
    <t>RUC:</t>
  </si>
  <si>
    <t>INSTITUCIÓN:</t>
  </si>
  <si>
    <t xml:space="preserve"> FUNCIÓN A LA QUE PERTENECE</t>
  </si>
  <si>
    <t xml:space="preserve"> SECTOR:</t>
  </si>
  <si>
    <t>NIVEL QUE RINDE CUENTAS:</t>
  </si>
  <si>
    <t>PROVINCIA:</t>
  </si>
  <si>
    <t>CANTÓN:</t>
  </si>
  <si>
    <t>PARROQUIA:</t>
  </si>
  <si>
    <t>DIRECCIÓN:</t>
  </si>
  <si>
    <t>EMAIL:</t>
  </si>
  <si>
    <t>TELÉFONO:</t>
  </si>
  <si>
    <t>PÁGINA WEB O RED SOCIAL:</t>
  </si>
  <si>
    <t>REPRESENTANTE LEGAL</t>
  </si>
  <si>
    <t>NOMBRES DEL REPRESENTANTE:</t>
  </si>
  <si>
    <t>CARGO DEL REPRESENTANTE:</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</si>
  <si>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</si>
  <si>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</si>
  <si>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</si>
  <si>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</si>
  <si>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</si>
  <si>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</si>
  <si>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</si>
  <si>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</si>
  <si>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</si>
  <si>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OBJETIVOS ESTRATÉGICOS/FUNCIONES O FINES</t>
  </si>
  <si>
    <t>OBJETVOS ESTRATÉGICOS/FUNCIONES O FINES</t>
  </si>
  <si>
    <t>TIPO(OBJETIVOS ESTRATÉGICOS</t>
  </si>
  <si>
    <t>COBERTURA INSTITUCIONAL(UAF)</t>
  </si>
  <si>
    <t>COBERTURA</t>
  </si>
  <si>
    <t>No. Unidades</t>
  </si>
  <si>
    <t>COBERTURA TERRITORIAL (EODS)</t>
  </si>
  <si>
    <t>NO. DE UNIDADES</t>
  </si>
  <si>
    <t>DESCRIPCIÓN DE LA COBERTURA</t>
  </si>
  <si>
    <t>COBERTURA INSTITUCIONAL:UNIDADES DE ATENCIÓN</t>
  </si>
  <si>
    <t>NIVEL</t>
  </si>
  <si>
    <t>N° DE UNIDADES</t>
  </si>
  <si>
    <t>N. USUARIOS</t>
  </si>
  <si>
    <t>GÉNERO</t>
  </si>
  <si>
    <t>NACIONALIDADES O PUEBLOS</t>
  </si>
  <si>
    <t>LINK AL MEDIO DE VERIFICACIÓN</t>
  </si>
  <si>
    <t>MASCULINO</t>
  </si>
  <si>
    <t>FEMENINO</t>
  </si>
  <si>
    <t>GLBTI</t>
  </si>
  <si>
    <t>MONTUBIO</t>
  </si>
  <si>
    <t>MESTIZO</t>
  </si>
  <si>
    <t>CHOLO</t>
  </si>
  <si>
    <t>INDIGENA</t>
  </si>
  <si>
    <t>AFROECUATORIANO</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</si>
  <si>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</si>
  <si>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</si>
  <si>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</si>
  <si>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</si>
  <si>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</si>
  <si>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</si>
  <si>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</si>
  <si>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</si>
  <si>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</si>
  <si>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</si>
  <si>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</si>
  <si>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PLANIFICACIÓN PARTICIPATIVA:</t>
  </si>
  <si>
    <t>PLANIFICACIÓN PARTICIPATIVA</t>
  </si>
  <si>
    <t>PONGA SI o NO</t>
  </si>
  <si>
    <t>LINK AL MEDIO DE VERIFICACIÓN PUBLICADO EN LA PAG. WEB DE LA INSTITUCIÓN</t>
  </si>
  <si>
    <t>SE HAN IMPLEMENTADO MECANISMOS DE PARTICIPACIÓN CIUDADANA PARA LA FORMULACIÓN DE POLÍTICAS Y PLANES INSTITUCIONALES</t>
  </si>
  <si>
    <t>SE COORDINA CON LAS INSTANCIAS DE PARTICIPACIÓN EXISTENTES EN EL TERRITORIO</t>
  </si>
  <si>
    <t>MECANISMOS DE PARTICIPACIÓN CIUDADANA:</t>
  </si>
  <si>
    <t>MECANISMOS DE PARTICIPACIÓN CIUDADANA</t>
  </si>
  <si>
    <t>NÚMERO DE MECANISMOS IMPLEMENTADOS EN EL AÑO</t>
  </si>
  <si>
    <t>AUDIENCIA PÚBLICA</t>
  </si>
  <si>
    <t>CONSEJOS CONSULTIVOS</t>
  </si>
  <si>
    <t>LINK DE ACCESO AL MEDIO DE VERIFICACIÓN</t>
  </si>
  <si>
    <t>CONSEJOS CIUDADANOS SECTORIALES</t>
  </si>
  <si>
    <t>DIÁLOGOS PERIÓDICOS DE DELIBERACIÓN</t>
  </si>
  <si>
    <t>AGENDA PÚBLICA DE CONSULTA A LA CIUDADANÍA</t>
  </si>
  <si>
    <t>OTROS</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</si>
  <si>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</si>
  <si>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</si>
  <si>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</si>
  <si>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</si>
  <si>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</si>
  <si>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</si>
  <si>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</si>
  <si>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</si>
  <si>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t>
  </si>
  <si>
    <t>PASOS DEL PROCESO DE RENDICIÓN DE CUENTAS</t>
  </si>
  <si>
    <t>PONGA SI</t>
  </si>
  <si>
    <t>DESCRIBA LA EJECUCIÓN DE LOS PASOS</t>
  </si>
  <si>
    <t>FASE 0</t>
  </si>
  <si>
    <t>CONFORMACIÓN DEL EQUIPO DE RENDICIÓN DE CUENTAS</t>
  </si>
  <si>
    <t>DISEÑO DE LA PROPUESTA DEL PROCESO DE RENDICIÓN DE CUENTAS</t>
  </si>
  <si>
    <t>FASE 1</t>
  </si>
  <si>
    <t>EVALUACIÓN DE LA GESTIÓN INSTITUCIONAL:</t>
  </si>
  <si>
    <t>LLENADO DEL FORMULARIO DE INFORME DE RENDICIÓN DE CUENTAS ESTABLECIDO POR EL CPCCS</t>
  </si>
  <si>
    <t>REDACCIÓN DEL INFORME DE RENDICIÓN DE CUENTAS</t>
  </si>
  <si>
    <t>SOCIALIZACIÓN INTERNA Y APROBACIÓN DEL INFORME DE RENDICIÓN DE CUENTAS POR PARTE DE LOS RESPONSABLES</t>
  </si>
  <si>
    <t>FASE 2</t>
  </si>
  <si>
    <t>DIFUSIÓN DEL INFORME DE RENDICIÓN DE CUENTAS A TRAVÉS DE DISTINTOS MEDIOS</t>
  </si>
  <si>
    <t>PLANIFICACIÓN DE LOS EVENTOS PARTICIPATIVOS</t>
  </si>
  <si>
    <t>REALIZACIÓN DEL EVENTO DE RENDICIÓN DE CUENTAS A LA CIUDADANÍA</t>
  </si>
  <si>
    <t>RINDIÓ CUENTAS A LA CIUDADANÍA EN LA PLAZO ESTABLECIDO</t>
  </si>
  <si>
    <t>INCORPORACIÓN DE LOS APORTES CIUDADANOS EN EL INFORME DE RENDICIÓN DE CUENTAS</t>
  </si>
  <si>
    <t>FASE 3</t>
  </si>
  <si>
    <t>ENTREGA DEL INFORME DE RENDICIÓN DE CUENTAS AL CPCCS, A TRAVÉS DEL INGRESO DEL INFORME EN EL SISTEMA VIRTUAL</t>
  </si>
  <si>
    <t>DESCRIBA LOS PRINCIPALES APORTES CIUDADANOS RECIBIDOS:</t>
  </si>
  <si>
    <t>DATOS DE LA DELIBERACIÓN PÚBLICA Y EVALUACIÓN CIUDADANA DE RENDICIÓN DE CUENTAS:</t>
  </si>
  <si>
    <t>Fecha en que se realizó la deliberación pública y evaluación ciudadana de rendición de cuentas:</t>
  </si>
  <si>
    <t>N° DE USUARIOS</t>
  </si>
  <si>
    <t>INCORPORACIÓN DE LOS APORTES CIUDADANOS DE LA RENDICIÓN DE CUENTAS DEL AÑO ANTERIOR EN LA GESTIÓN INSTITUCIONAL:</t>
  </si>
  <si>
    <t>DESCRIBA LOS PRINCIPALES APORTES CIUDADANOS REPORTADOS EN LA RENDICIÓN DE CUENTAS DEL PERIODO ANTERIOR</t>
  </si>
  <si>
    <t>SE INCORPORÓ EL APORTE CIUDADANO EN LA GESTIÓN INSTITUCIONAL? PONGA SÍ O NO</t>
  </si>
  <si>
    <t>PORCENTAJE DE AVANCES DE CUMPLIMIENTO</t>
  </si>
  <si>
    <t>DESCRIPCIÓN DE RESULTADOS</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</si>
  <si>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</si>
  <si>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</si>
  <si>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</si>
  <si>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</si>
  <si>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</si>
  <si>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</si>
  <si>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</si>
  <si>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</si>
  <si>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</si>
  <si>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</si>
  <si>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</si>
  <si>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</si>
  <si>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</si>
  <si>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</si>
  <si>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</si>
  <si>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LINK AL MEDIO DE VERIFICACIÓN PUBLICADO EN LA PÁG. WEB DE LA INSTITUCIÓN</t>
  </si>
  <si>
    <t>PUBLICACIÓN EN LA PÁG. WEB DE LOS CONTENIDOS ESTABLECIDOS EN EL ART. 7 DE LA LOTAIP</t>
  </si>
  <si>
    <t>PLANIFICACIÓN: SE REFIERE A LA ARTICULACIÓN DE POLÍTICAS PÚBLICAS:</t>
  </si>
  <si>
    <t>LA INSTITUCIÓN TIENE ARTICULADO EL PLAN ESTRATÉGICO INSTITUCIONAL</t>
  </si>
  <si>
    <t>LA INSTITUCIÓN TIENE ARTICULADAS SUS POA AL PLAN NACIONAL DE DESARROLLO</t>
  </si>
  <si>
    <t>EL POA ESTÁ ARTICULADO AL PLAN ESTRATÉGICO</t>
  </si>
  <si>
    <t>CUMPLIMIENTO DE LA EJECUCIÓN PROGRAMÁTICA:</t>
  </si>
  <si>
    <t>OBJETIVOS ESTRATEGICOS/COMPETENCIAS EXCLUSIVAS</t>
  </si>
  <si>
    <t>META POA</t>
  </si>
  <si>
    <t>INDICADORES</t>
  </si>
  <si>
    <t>RESULTADOS</t>
  </si>
  <si>
    <t>% CUMPLIMIENTO DE LA GESTIÓN</t>
  </si>
  <si>
    <t>DESCRIPCIÓN DE LA GESTIÓN POR META</t>
  </si>
  <si>
    <t>DESCRIPCIÓN DE COMO APORTA EL RESULTADO ALCANZADO AL LOGRO</t>
  </si>
  <si>
    <t>OBJETIVO ESTRATÉGICO</t>
  </si>
  <si>
    <t>NO. DE META</t>
  </si>
  <si>
    <t>DESCRIPCIÓN</t>
  </si>
  <si>
    <t>TOTALES CUMPLIDOS</t>
  </si>
  <si>
    <t>CUMPLIMIENTO DE LA EJECUCIÓN PRESUPUESTARIA:</t>
  </si>
  <si>
    <t>TIPO</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</si>
  <si>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</si>
  <si>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</si>
  <si>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</si>
  <si>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</si>
  <si>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</si>
  <si>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</si>
  <si>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</si>
  <si>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</si>
  <si>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</si>
  <si>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</si>
  <si>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</si>
  <si>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</si>
  <si>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</si>
  <si>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</si>
  <si>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</si>
  <si>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</si>
  <si>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</si>
  <si>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BIEN</t>
  </si>
  <si>
    <t>VALOR TOTAL</t>
  </si>
  <si>
    <t>DONACIONES REALIZADAS</t>
  </si>
  <si>
    <t>INCORPORACIÓN DE RECOMENDACIONES Y DICTÁMENES POR PARTE DE LAS ENTIDADES DE LA FUNCIÓN DE TRANSPARENCIA Y CONTROL SOCIAL Y LA PROCURADURÍA</t>
  </si>
  <si>
    <t xml:space="preserve"> GENERAL DEL ESTADO:</t>
  </si>
  <si>
    <t>ENTIDAD QUE RECOMIENDA</t>
  </si>
  <si>
    <t>N0. DE INFORME DE LA ENTIDAD QUE RECOMIENDA</t>
  </si>
  <si>
    <t>NO. DE INFORME DE CUMPLIMIENTO</t>
  </si>
  <si>
    <t>% DE CUMPLIMIENTO DE LAS RECOMENDACION ES</t>
  </si>
  <si>
    <t>OBSERVACIONES</t>
  </si>
  <si>
    <t>CONTRALORÍA GENERAL DEL ESTADO.</t>
  </si>
  <si>
    <t>SUPERINTENDENCIA DE BANCOS Y SEGUROS.</t>
  </si>
  <si>
    <t>SUPERINTENDENCIA DE COMPAÑIAS Y VALORES.</t>
  </si>
  <si>
    <t>SUPERINTENDENCIA DE COMUNICACIONES.</t>
  </si>
  <si>
    <t>DEFENSORÍA DEL PUEBLO.</t>
  </si>
  <si>
    <t>CONSEJO DE PARTICIPACIÓN CIUDADANA Y CONTROL SOCIAL.</t>
  </si>
  <si>
    <t>SUPERINTENDENCIA DE ECONOMÍA POPULAR Y SOLIDARIA.</t>
  </si>
  <si>
    <t>SUPERINTENDENCIA DE CONTROL DEL PODER DE MERCADO.</t>
  </si>
  <si>
    <t>CONSEJO DE REGULACIÓN Y DESARROLLO DE LA INFORMACIÓN Y COMUNICACIÓN.</t>
  </si>
  <si>
    <t>PROCURADURÍA GENERAL DEL ESTADO.</t>
  </si>
  <si>
    <t>CONSEJO DE ASEGURAMIENTO DE LA CALIDAD DE LA EDUCACIÓN SUPERIOR</t>
  </si>
  <si>
    <t>FEDERACIÓN DEPORTIVA DEL GUAYAS</t>
  </si>
  <si>
    <t>DEPENDE DEL MINISTERIO DEL DEPORTE (EJECUTIVO)</t>
  </si>
  <si>
    <t>DEPORTE</t>
  </si>
  <si>
    <t>DIRECTORIO Y UDAF</t>
  </si>
  <si>
    <t>GUAYAS</t>
  </si>
  <si>
    <t>GUAYAQUIL</t>
  </si>
  <si>
    <t>TARQUI</t>
  </si>
  <si>
    <t>AVDA. LAS AMÉRICAS Y AVDA. KENNEDY ESQUINA. EXPLANADA DEL ESTADIO ALBERTO SPENCER</t>
  </si>
  <si>
    <t>fdg@fedeguayas.com.ec</t>
  </si>
  <si>
    <t>593 43815500</t>
  </si>
  <si>
    <t>www.fedeguayas.com.ec</t>
  </si>
  <si>
    <t>WASHINGTON GUERRERO LARA</t>
  </si>
  <si>
    <t>ADMINISTRADOR GENERAL</t>
  </si>
  <si>
    <t>ROBERTO XAVIER IBÁÑEZ ROMERO</t>
  </si>
  <si>
    <t>PRESIDENTE DEL DIRECTORIO</t>
  </si>
  <si>
    <t>03 DE JULIO 2020</t>
  </si>
  <si>
    <t>BLANCA GRISELDA SILVA TORRES</t>
  </si>
  <si>
    <t>DIRECTORA DE PLANIFICACIÓN</t>
  </si>
  <si>
    <t>Garantizar la sostenibilidad de los procesos de preparación y participación deportiva.</t>
  </si>
  <si>
    <t>Fortalecer las capacidades institucionales deportivas, financieras y organizativas.</t>
  </si>
  <si>
    <t>Implementar permanentemente acciones que fortalezcan  la planificación, ejecución y control de los ingresos y egresos de la institución.</t>
  </si>
  <si>
    <t>PROVINCIAL</t>
  </si>
  <si>
    <t>PROVINCIA DEL GUAYAS</t>
  </si>
  <si>
    <t>CANTONAL</t>
  </si>
  <si>
    <t>NO</t>
  </si>
  <si>
    <t>SI</t>
  </si>
  <si>
    <t>NO APLICA</t>
  </si>
  <si>
    <t>Generar e impulsar la cultura física para el bienestar de la pobación, con inclusión social e igualdad de género.</t>
  </si>
  <si>
    <t>La práctica del deporte se la activa desde las edades tempranas hasta el adulto mayor con Bailoterapia.</t>
  </si>
  <si>
    <t>Proyecto Adulto Mayor</t>
  </si>
  <si>
    <t>Se recibe los informes de cada Dirección de Fedeguayas, se integran y revisan el cumplimiento de los objetivos al igual que los resultados de la gestión de los informes de Rendición de cuentas de cada director.</t>
  </si>
  <si>
    <t>ACTUALIZACIÓN CONTINUA</t>
  </si>
  <si>
    <t>OPERACIÓN Y FUNCIONAMIENTO DE ORGANIZACIONES DEPORTIVAS Y ESCENARIOS DEPORTIVOS.</t>
  </si>
  <si>
    <t>OPERACIÓN DEPORTIVA</t>
  </si>
  <si>
    <t>001</t>
  </si>
  <si>
    <t>002</t>
  </si>
  <si>
    <t>004</t>
  </si>
  <si>
    <t>005</t>
  </si>
  <si>
    <t>007</t>
  </si>
  <si>
    <t>DESCRIPCIÓN
ACTIVIDAD</t>
  </si>
  <si>
    <t>TOTALES PLANIFICADOS</t>
  </si>
  <si>
    <t>https://fedeguayas.com.ec/contacto/ 
Facebook (https://www.facebook.com/fedeguayasec)
X (https://x.com/fede_guayas)
Instagram (https://www.instagram.com/fedeguayas/)</t>
  </si>
  <si>
    <t>OPERACIÓN Y FUNCIONAMIENTO DE
ORGANIZACIONES DEPORTIVAS Y
ESCENARIOS DEPORTIVOS</t>
  </si>
  <si>
    <t>MANTENIMIENTO DE ESCENARIOS E
INFRAESTRUCTURA DEPORTIVA</t>
  </si>
  <si>
    <t>EVENTOS DE PREPARACIÓN Y COMPETENCIA</t>
  </si>
  <si>
    <t>IMPLEMENTACIÓN DEPORTIVA</t>
  </si>
  <si>
    <t>GASTOS DE AUTOGESTIÓN -OTROS INGRESOS Y DEVOLUCIONES AÑOS ANTERIORES</t>
  </si>
  <si>
    <t>GASTOS DE AUTOGESTIÓN -OTROS INGRESOS Y DEVOLUCIONES AÑOS ANTERIORES -EJECUTADO</t>
  </si>
  <si>
    <t xml:space="preserve">Apoyar la operatividad de la institución en beneficio de la promoción y desarrollo del deporte de la provincia del Guayas. </t>
  </si>
  <si>
    <t>Realizar los mantenimientos que incluyen la rehabilitación de los escenarios deportivos de propiedad de Fedeguayas, para el efecto se cuenta con instrumentos suscritos y legalizados en los cuales se demuestra su cumplimiento.</t>
  </si>
  <si>
    <t>Cumplimiento de pago de nómina, servicios profesiponales, liquidaciones, pago al IESS, SRI, etc.</t>
  </si>
  <si>
    <t>Implementar planes de preparación y participación en compencias nacionales e internacionales.</t>
  </si>
  <si>
    <t>Brindar el acompañamiento y  la logística a las selecciones de la provincia del Guayas.</t>
  </si>
  <si>
    <t>Dotar de implementación y equipamiento deportivo de calidad para el fomento del deporte del Guayas.</t>
  </si>
  <si>
    <t>Garantizar los entrenamientos por medio de la provisión de implementos e infraestructura necesaria para la preparción y participación en competencias oficiales.</t>
  </si>
  <si>
    <t>DPGY-0025-2018</t>
  </si>
  <si>
    <t>FDG-GER-O-2024-0040</t>
  </si>
  <si>
    <t xml:space="preserve">Dirección Administrativa Financiera https://fedeguayas.com.ec/wp-content/uploads/2024/03/FDG-GER-O-2024-0040-INFORME-DE-CUMPLIMIENTO-A-OBSERV-DE-CGE.pdf </t>
  </si>
  <si>
    <t xml:space="preserve">PROVINCIAL </t>
  </si>
  <si>
    <t>En los VII Juegos Nacionales de Deporte Adaptado Chimborazo 2023. se obtuvo el segundo lugar con un total de 184 Medallas (Oro 82, Plata 67 y Bronce 35).</t>
  </si>
  <si>
    <t>Se remite invitación circular al evento por correo electrónico a todos los miembros de la Asamblea. Se publica la invitación por las redes sociales y web institucional.  Se incluye la invitación en la pestaña de "Mecanismo de participación ciudadana/Convocatoria interna"</t>
  </si>
  <si>
    <t>Financiar las actividades vinculadas a los sueldos y honorarios profesionales del personal de Fedeguayas. Cumplimientos de ley  con el IESS y el SRI.</t>
  </si>
  <si>
    <t>Ser la primera potencia  deportiva con miras al alto rendimiento del país.</t>
  </si>
  <si>
    <r>
      <t xml:space="preserve">Facebook (https://www.facebook.com/fedeguayasec)
X (https://x.com/fede_guayas)
Instagram (https://www.instagram.com/fedeguayas/)
</t>
    </r>
    <r>
      <rPr>
        <sz val="8"/>
        <color theme="1"/>
        <rFont val="Arial"/>
        <family val="2"/>
      </rPr>
      <t xml:space="preserve">https://fedeguayas.com.ec/contacto/ </t>
    </r>
  </si>
  <si>
    <t>FACEBOOK
X
INSTAGRAM
www.fedeguayas.com.ec</t>
  </si>
  <si>
    <t>MANTENIMIENTO DE ESCENARIOS E INFRAESTRUCTURA DEPORTIVA.</t>
  </si>
  <si>
    <t>OPERACIÓN DEPORTIVA.</t>
  </si>
  <si>
    <t>EVENTOS DE PREPARACIÓN Y COMPETENCIAS.</t>
  </si>
  <si>
    <t>IMPLEMENTACIÓN Y EQUIPAMIENTO DEPORTIVO.</t>
  </si>
  <si>
    <t>Número de disciplinas dotadas con implementación y equipamiento deportivo.</t>
  </si>
  <si>
    <t xml:space="preserve">Fortalecer el funiconamiento institucional a través de la contratación de bienes o servicios identificados como necesidades complementaras. </t>
  </si>
  <si>
    <t>https://fedeguayas.com.ec/contacto/</t>
  </si>
  <si>
    <t>Con fecha  10 de marzo de 2025,  el Administrador Ing. Washington Guerrero Lara dispone el levantamiento de información para el proceso de  Rendición de cuentas de la Federación Deportiva del Guayas de las direcciones y coordinaciones operativas de la institución. Se elabora un cronograma de trabajo y se  comunica el cumplimiento del mismo acorde al CPCCS,  al Adminstrador con fecha 21 de abril mediante memo FDG-PLAN-M-2025-0021 .</t>
  </si>
  <si>
    <t>Se elabora la propuesta del proceso de rendición de cuentas basado en los informes solicitado mediante comunicación FDG-PLAN-M-2024-0047 del 10 de diciembre del 2024  y se realiza el registro exitoso en el catastro del Sistema Nacional de Rendición de Cuentas.</t>
  </si>
  <si>
    <t xml:space="preserve">Se realiza el llenado y verificación de los requerimientos del Informe de Rendición de Cuentas. Se realizó la organización interna institucional para el diseño, preparación del contenido y los soportes del informe. Se publica en la web institucional en el menú de Transparencia - la estructura en base a la información requerida por parte del CPCCS y concerniente al proceso de Rendición de cuentas año 2024 de la institución. </t>
  </si>
  <si>
    <t>Se realiza la integración y entrega  del Informe de Rendición de cuentas por medios digitales al Adminsitrador de Fedeguayas para su revisión y aprobación. Se habilita en la página web la opción para que la comunidad participe de forma activa y manifieste su interés en los temas que requieran conocer. FDG-PLAN-M-2025-0013.</t>
  </si>
  <si>
    <t>Entrega del Informe de Rendición de Cuentas  con fecha 09 de enero de 2025 mediante memo FDG-PLAN-M-2025-0003, que incluye el cumplimiento de objetivos institucionales y del Ministerio del Deporte. La información se entregó al ente rector en tiempo y forma correspondiente, mediante su plataforma en el link https://servicios.deporte.gob.ec/poa2/ingreso.</t>
  </si>
  <si>
    <t>Se comparte  para su revisión el Informe Anual 2024 por medio de carpeta digital con los directores. Posteriormente, la difusión interna y con los grupos de interés a través de publicación en la página web permitiendo la retroalimentación con los grupos de interés  para alcanzar la mejora continua, por medio del menú de Transparencia: Contáctenos.</t>
  </si>
  <si>
    <t>Se acoge las recomendaciones dadas por el Organismo de control  CPCCS y se convoca por la web de Fedeguayas 8 días antes del evento  (07 de julio de 2025 a las 10h00). Se incluye la invitación en la pestaña de "Mecanismo de participación ciudadana".</t>
  </si>
  <si>
    <t>APORTES CIUDADANOS Y ACTA DE COMPROMISO CON LOS REQUEIMIENTOS DE LA CIUDADANÍA. 
Se incluirán en la pestaña de "Entrega de Informe de Rendición de Cuentas"</t>
  </si>
  <si>
    <t xml:space="preserve">por realizar </t>
  </si>
  <si>
    <t>LUGAR: AUDITORIO DE LA ASOCIACIÓN DE FÚTBOL DEL GUAYAS
FECHA: 07 DE JULIO DE 2025..
Se incluye el video del evento en la pestaña de "Rendición de cuentas"</t>
  </si>
  <si>
    <t>Se publicará en el portal a través de la Plataforma del CPCCS y en el portal de Fedeguayas</t>
  </si>
  <si>
    <t>Transparencia - Informe de Rendición de cuentas año 2024 "ANEXO 7 FRECUENCIA DE USO DE ESCENARIOS https://fedeguayas.com.ec/wp-content/uploads/2025/06/INFORME-ANUAL-2024-FINAL.pdf</t>
  </si>
  <si>
    <r>
      <t xml:space="preserve">Promoción, acompañameinto en la estimulación física y mental para una vida saludable del adulto mayor entre las edades de 65 a 88 años.  1.2.5 </t>
    </r>
    <r>
      <rPr>
        <sz val="7"/>
        <color theme="1"/>
        <rFont val="Arial"/>
        <family val="2"/>
      </rPr>
      <t xml:space="preserve">pag 16   </t>
    </r>
    <r>
      <rPr>
        <sz val="7"/>
        <rFont val="Arial"/>
        <family val="2"/>
      </rPr>
      <t>https://fedeguayas.com.ec/wp-content/uploads/2025/06/INFORME-ANUAL-2024-FINAL.pdf</t>
    </r>
  </si>
  <si>
    <t>Por medio de este proyecto se ha beneficiado en total 89 niños y jóvenes con discapacidad, de los cuales son 19 auditivos, 24 físicos, 43 intelectuales, 3 visuales. Pág:15 https://fedeguayas.com.ec/wp-content/uploads/2025/06/INFORME-ANUAL-2024-FINAL.pdf</t>
  </si>
  <si>
    <t>https://fedeguayas.com.ec/rendicion-de-cuentas-2024/</t>
  </si>
  <si>
    <t>Pendiente el formulario preliminar</t>
  </si>
  <si>
    <t xml:space="preserve"> https://fedeguayas.com.ec/wp-content/uploads/2025/06/INFORME-ANUAL-2024-FINAL.pdf</t>
  </si>
  <si>
    <t>Resumen de los aportes</t>
  </si>
  <si>
    <t>Después del evento</t>
  </si>
  <si>
    <t>https://fedeguayas.com.ec/matrices-homologadas-dpe-2024/</t>
  </si>
  <si>
    <t>https://fedeguayas.com.ec/wp-content/uploads/2025/06/OBJETIVOS-DEL-PLAN-NACIONAL-DE-DESARROLLO-2024-2025.pdf</t>
  </si>
  <si>
    <t>Porcentaje de tareas ejecutadas (bienes y servicios ejecutados).</t>
  </si>
  <si>
    <t>Número de mantenimientos realizados a escenarios deportivos en operación.</t>
  </si>
  <si>
    <t>Número de personal en relación de dependencia y/o servicios profesionales contratados en la organización.</t>
  </si>
  <si>
    <t>Número de eventos de preparación competencia y capacitación deportiva o recreativa realizados o participados.</t>
  </si>
  <si>
    <t>Mantenimiento, rehabilitación de la infraestructura deportiva de los complejos, escenarios y residencias deportivas. Se lo registra por fondos de estado + autogestión</t>
  </si>
  <si>
    <t>2,8 ESTADO DE EJECUIÓN PRESUPUESTARIA.  PÁGINA 30 https://fedeguayas.com.ec/wp-content/uploads/2025/06/INFORME-ANUAL-2024-FINAL.pdf</t>
  </si>
  <si>
    <t>6,44 SERVICIOS Y TRABAJOS FINALIZADOS PÁGINA74 https://fedeguayas.com.ec/wp-content/uploads/2025/06/INFORME-ANUAL-2024-FINAL.pdf</t>
  </si>
  <si>
    <t>POR FONSOS DE ESTADO SON 270 Y 3 PERSONAS POR AUTOGESTIÓN. PAG 57  https://fedeguayas.com.ec/wp-content/uploads/2025/06/INFORME-ANUAL-2024-FINAL.pdf</t>
  </si>
  <si>
    <t xml:space="preserve">ANEXO N°2 PÁGINA 112  https://fedeguayas.com.ec/wp-content/uploads/2025/06/INFORME-ANUAL-2024-FINAL.pdf </t>
  </si>
  <si>
    <t>1.2.8 GESTIÓN DE COMPRAS DIRECCIÓN TÉCNICA METODOLÓGICA PÁGINA 18-19  https://fedeguayas.com.ec/wp-content/uploads/2025/06/INFORME-ANUAL-2024-FINAL.pdf</t>
  </si>
  <si>
    <t xml:space="preserve">SIE-FDG-2024-001 SERVICIO PARA EL TRATAMIENTO FÍSICO QUÍMICO DEL AGUA DE LAS PISCINAS DE LOS COMPLEJOS ACUÁTICOS GARAY – VALLARINO Y 4 MOSQUETEROS, ADEMÁS DEL MANTENIMIENTO Y MEJORAMIENTO DEL SISTEMA DE FILTRADO Y RECIRCULACIÓN DEL AGUA CON CLORINADOR SALINO DE LA PISCINA “ALBERTO VALLARINO“ DE LA FEDERACIÓN DEPORTIVA DEL GUAYAS	</t>
  </si>
  <si>
    <t xml:space="preserve">SIE-FDG-2024-002 ADQUISICION DE IMPLEMENTACION, CALZADO ESPECIALIZADO, INDUMENTARIA DE COMPETENCIA, KIT DEPORTIVOS PARA LOS DEPORTISTAS DE LA FEDERACION DEPORTIVA DEL GUAYAS EJERCICIO 2024.	</t>
  </si>
  <si>
    <t>LICSG-FDG-2024-001 CONTRATACIÓN DEL PORTAFOLIO DE SEGUROS QUE AMPARA INCENDIO, ROBO, EQUIPO ELECTRÓNICO, RESPONSABILIDAD CIVIL, VEHÍCULOS, ACCIDENTES PERSONALES PARA LA FEDERACIÓN DEPORTIVA DEL GUAYAS 2024</t>
  </si>
  <si>
    <t xml:space="preserve">
ADQUISICIÓN DE COMBUSTIBLE PARA EL ABASTECIMIENTO A LA FLOTA VEHICULAR DE LA FEDERACIÓN DEPORTIVA DEL GUAYAS
</t>
  </si>
  <si>
    <t xml:space="preserve"> 
ADQUISICION DE REPUESTOS Y ACCESORIOS DEPORTIVOS PARA LA DISCIPLINA DE CICLISMO
</t>
  </si>
  <si>
    <t xml:space="preserve">ADQUISICIÓN DE MEDICINAS PARA LA ATENCIÓN A DEPORTISTAS Y STOCK DE LOS CENTROS MÉDICOS DE LA FEDERACIÓN DEPORTIVA DEL GUAYAS, EJERCICIO FISCAL 2024
</t>
  </si>
  <si>
    <t xml:space="preserve">
ADQUISICION DE TROFEOS Y MEDALLAS PARA LOS DIFERENTES EVENTOS DEPORTIVOS DE LA FEDERACION DEPORTIVA DEL GUAYAS
</t>
  </si>
  <si>
    <t xml:space="preserve">ADQUISICIÓN DE VITAMINAS Y SUPLEMENTOS PARA DEPORTISTAS DE LA FEDERACION DEPORTIVA DEL GUAYAS
</t>
  </si>
  <si>
    <t xml:space="preserve">
ADQUISICIÓN DE AGUA PURIFICADA ENVASADA PARA LOS DIFERENTES EVENTOS DEPORTIVOS DE LA FEDERACIÓN DEPORTIVA DEL GUAYAS
</t>
  </si>
  <si>
    <t xml:space="preserve">SERVICIO DE MANTENIMIENTO Y REPARACIÓN DE MOBILIARIOS DE LOS ESCENARIOS DE LA FEDERACIÓN DEPORTIVA DEL GUAYAS	</t>
  </si>
  <si>
    <t xml:space="preserve">
MANTENIMIENTO PREVENTIVO Y CORRECTIVO DE EQUIPOS DE BOMBEO DE LOS DIFERENTES ESCENARIOS DE LA FEDERACIÓN DEPORTIVA DEL GUAYAS.
</t>
  </si>
  <si>
    <t xml:space="preserve">
ADQUISICIÓN DE MATERIALES ELÉCTRICOS PARA TRABAJOS EN LOS DIFERENTES ESCENARIOS DE LA FEDERACIÓN DEPORTIVA DEL GUAYAS.
</t>
  </si>
  <si>
    <t xml:space="preserve">
ADQUISICIÓN DE MATERIALES DE CONSTRUCCIÓN PARA TRABAJOS EN LOS DIFERENTES ESCENARIOS DE LA FEDERACIÓN DEPORTIVA DEL GUAYAS
</t>
  </si>
  <si>
    <t xml:space="preserve">SERVICIO DE TALA FORMATIVA DE ÁRBOLES EN LOS ESCENARIOS DEPORTIVOS DE LA FEDERACION DEPORTIVA DEL GUAYAS	</t>
  </si>
  <si>
    <t xml:space="preserve">
ADQUISICIÓN DE MATERIALES DE PLOMERÍA PARA TRABAJOS EN LOS DIFERENTES ESCENARIOS DE LA FEDERACIÓN DEPORTIVA DEL GUAYAS
</t>
  </si>
  <si>
    <t xml:space="preserve">
SERVICIO DE MANTENIMIENTO Y REPARACIÓN DE VEHÍCULOS PESADOS DEL PARQUE AUTOMOTOR DE LA FEDERACIÓN DEPORTIVA DEL GUAYAS
</t>
  </si>
  <si>
    <t xml:space="preserve">
MANTENIMIENTO DE MAQUINARIAS Y EQUIPOS DE PODA DE LA FEDERACIÓN DEPORTIVA DEL GUAYAS
</t>
  </si>
  <si>
    <t xml:space="preserve">MANTENIMIENTO E INSTALACIÓN DE LUMINARIAS LED EN EL COMPLEJO POLIDEPORTIVO HUACAVILCA DE LA FEDERACIÓN DEPORTIVA DEL GUAYAS	</t>
  </si>
  <si>
    <t xml:space="preserve">
SERVICIO DE LIMPIEZA Y VACIADO DE POZOS SÉPTICOS, CAJAS DE REGISTRO Y TUBERÍAS DE LOS DIFERENTES ESCENARIOS DE LA FEDERACIÓN DEPORTIVA DEL GUAYAS.
</t>
  </si>
  <si>
    <t xml:space="preserve">MANTENIMIENTO DE SUPERFICIES DE MADERA EN COLISEOS DE LA FEDERACIÓN DEPORTIVA DEL GUAYAS	</t>
  </si>
  <si>
    <t xml:space="preserve">
ADQUISICIÓN DE PARTES Y PIEZAS PARA EQUIPOS INFORMÁTICOS DE LA FEDERACIÓN DEPORTIVA DEL GUAYAS
</t>
  </si>
  <si>
    <t xml:space="preserve">
ADQUISICIÓN DE REPUESTOS Y ACCESORIOS PARA LOS DIFERENTES EQUIPOS Y MAQUINARIAS DE LA FEDERACIÓN DEPORTIVA DE GUAYAS.
</t>
  </si>
  <si>
    <t xml:space="preserve">
SERVICIO DE MANTENIMIENTO DE IMPLEMENTACION DEPORTIVA
</t>
  </si>
  <si>
    <t xml:space="preserve">
ADQUISICIÓN DE MEDICINAS PARA DEPORTISTAS DE LA FEDERACION DEPORTIVA DEL GUAYAS QUE PARTICIPARÁN EN LOS JUEGOS DEPORTIVOS NACIONALES 2024
</t>
  </si>
  <si>
    <t xml:space="preserve">SERVICIO DE MANTENIMIENTO Y REPARACIÒN DE VEHÍCULOS LIVIANOS DEL PARQUE AUTOMOTOR DE LA FEDERACIÓN DEPORTIVA DEL GUAYAS	</t>
  </si>
  <si>
    <t xml:space="preserve">
SERVICIOS DE IMPLEMETACIÓN DE ENLACE DE DATOS E INTERNET ENTRE OFICINA MATRIZ Y ESTADIO MODELO
</t>
  </si>
  <si>
    <t xml:space="preserve">
ADQUISICION DE MATERIALES DE IMPRESIÓN PARA LA FEDERACION DEPORTIVA DEL GUAYAS
</t>
  </si>
  <si>
    <t xml:space="preserve">REPARACIÓN DE BATERÍAS SANITARIAS EN DIFERENTES ESCENARIOS DE LA FEDERACIÓN DEPORTIVA DEL GUAYAS
</t>
  </si>
  <si>
    <t xml:space="preserve">
MANTENIMIENTO DE CUBIERTAS DE LOS ESCENARIOS DE LA FEDERACION DEPORTIVA DEL GUAYAS
</t>
  </si>
  <si>
    <t xml:space="preserve">MANTENIMIENTO PREVENTIVO Y CORRECTIVO DE EQUIPOS DE CLIMATIZACIÓN DE LOS DIFERENTES ESCENARIOS DE LA FEDERACIÓN DEPORTIVA DEL GUAYAS.	</t>
  </si>
  <si>
    <t xml:space="preserve">
MANTENIMIENTO DE TABLEROS Y TRANSFORMADORES ELÉCTRICOS EN LOS ESCENARIOS DEPORTIVOS DE LA FEDERACIÓN DEPORTIVA DEL GUAYAS
</t>
  </si>
  <si>
    <t xml:space="preserve">SERVICIO DE MANTENIMIENTO Y REPARACIÓN DE CAMAS Y LITERAS DE LAS RESIDENCIAS PARA LOS DEPORTISTAS DE LA FEDERACIÓN DEPORTIVA DEL GUAYAS	</t>
  </si>
  <si>
    <t xml:space="preserve">
SERVICIO DE GESTIÓN LOGÍSTICA, AUDIO Y VIDEO PARA EVENTO DE DEVELAMIENTO DE PRIMERA PIEDRA DEL NUEVO COLISEO DE JUDO EN FEDEGUAYAS
</t>
  </si>
  <si>
    <t xml:space="preserve">
MANTENIMIENTO DE SISTEMAS DE DETECCIÓN DE INCENDIOS EN LOS ESCENARIOS DEPORTIVOS DE FEDERACIÓN DEPORTIVA DEL GUAYAS
</t>
  </si>
  <si>
    <t xml:space="preserve">SERVICIO DE IMPRESIÓN, FOTOCOPIADO Y ESCANEO PARA FEDERACIÓN DEPORTIVA DEL GUAYAS PERIODO AGOSTO-DICIEMBRE 2024	</t>
  </si>
  <si>
    <t xml:space="preserve">ADQUISICIÓN DE NEUMATICOS PARA VEHÍCULOS PESADOS DE LA FEDERACIÓN DEPORTIVA DEL GUAYAS.	</t>
  </si>
  <si>
    <t xml:space="preserve">MANTENIMIENTO DE ESTRUCTURAS METÁLICAS PARA LOS DIFERENTES ESCENARIOS DE LA FEDERACIÓN DEPORTIVA DEL GUAYAS.	</t>
  </si>
  <si>
    <t xml:space="preserve">SERVICIO DE GESTIÓN LOGÍSTICA, AUDIO Y VIDEO PARA EVENTO DE ABANDERAMIENTO DE DEPORTISTAS PARA JUEGOS NACIONALES MENORES 2024
</t>
  </si>
  <si>
    <t xml:space="preserve">
ADQUISICION DE UNIFORMES ESPECIALIZADOS Y DE ENTRENAMIENTO PARA LAS DIFERENTES DISCIPLINAS DEPORTIVAS QUE PARTICIPARAN EN LOS XVI JUEGOS DEPORTIVOS NA
</t>
  </si>
  <si>
    <t xml:space="preserve">
ADQUISICIÓN DE IMPLEMENTACIÓN DEPORTIVA DE LA DISCIPLINA DE ESCALADA DEPORTIVA PARA LA PREPARACIÓN DE LOS ATLETAS DE LA FEDERACIÓN DEPORTIVA DEL GUAYA
</t>
  </si>
  <si>
    <t xml:space="preserve">
MANTENIMIENTO DE EXTRACTORES EÓLICOS Y AXIALES EN DIFERENTES ESCENARIOS DE LA FEDERACIÓN DEPORTIVA DEL GUAYAS.
</t>
  </si>
  <si>
    <t xml:space="preserve">
MANTENIMIENTO PREVENTIVO CORRECTIVO DE LOS TABLEROS DE BREAKERS PRINCIPALES Y SECUNDARIOS DE LOS ESCENARIOS DEPORTIVOS DE LA FEDERACIÓN DEPORTIVA DEL
</t>
  </si>
  <si>
    <t xml:space="preserve">
SERVICIO DE GESTION LOGISTICA Y PRODUCCION DEL EVENTO DE RECONOCIMIENTO PARA LOS DEPORTISTAS QUE PARTICIPARON EN LOS J.N.: PRE J.,M,D.A. 2024
</t>
  </si>
  <si>
    <t xml:space="preserve">
ADQUISICIÓN DE AGUA PURIFICADA ENVASADA PARA LOS ENTRENAMIENTOS DIARIOS Y COMPETENCIAS OFICIALES DE FINALIZACION DEL EJERCICIO FISCAL 2024
</t>
  </si>
  <si>
    <t xml:space="preserve">
ADQUISICIÓN DE SUPLEMENTOS VITAMINICOS PARA LOS DEPORTISTAS DE LAS DISCIPLINAS DE TIEMPO Y MARCA DE LA FEDERACION DEPORTIVA DEL GUAYAS
</t>
  </si>
  <si>
    <t xml:space="preserve">
ADQUISICION DE CONDECORACIONES PARA EL EVENTO NOCHE DEL LEGADO 2024 DE LA FEDERACION DEPORTIVA DEL GUAYAS
</t>
  </si>
  <si>
    <t xml:space="preserve">
SERVICIO DE GESTION LOGISTICA Y AUDIOVISUAL DEL EVENTO NOCHE DEL LEGADO 2024 DE LA FEDERACION DEPORTIVA DEL GUAYAS
</t>
  </si>
  <si>
    <t xml:space="preserve">
SERVICIO DE TALA FORMATIVA DE ÁRBOLES EN LOS ESCENARIOS DEPORTIVOS DE LA FEDERACION DEPORTIVA DEL GUAYAS.
</t>
  </si>
  <si>
    <t xml:space="preserve">ADQUISICIÓN DE REPUESTOS PARA REPOTENCIAR COMPUTADORAS DE LA FEDEGUAYAS
</t>
  </si>
  <si>
    <t xml:space="preserve">MANTENIMIENTO DE MAQUINARIAS Y EQUIPOS DE PODA DE LA FEDERACIÓN DEPORTIVA DEL GUAYAS
</t>
  </si>
  <si>
    <t>ADQUISICIÓN DE MATERIALES DE ASEO PARA LA FEDERACIÓN DEPORTIVA DEL GUAYAS.</t>
  </si>
  <si>
    <t xml:space="preserve">ADQUISICIÓN DE SUMINISTROS DE OFICINA PARA EL I SEMESTRE DE LA FEDERACIÓN DEPORTIVA DEL GUAYAS.     </t>
  </si>
  <si>
    <t>ADQUISICIÓN DE SUMINISTROS DE OFICINA PARA EL II SEMESTRE DE LA FEDERACIÓN DEPORTIVA DEL GUAYAS.</t>
  </si>
  <si>
    <t>ADQUISICIÓN DE NEUMATICOS PARA VEHÍCULOS LIVIANOS DE LA FEDERACIÓN DEPORTIVA DEL GUAYAS</t>
  </si>
  <si>
    <t>FINALIZADA</t>
  </si>
  <si>
    <t>https://www.compraspublicas.gob.ec/ProcesoContratacion/compras/PC/informacionProcesoContratacion2.cpe?idSoliCompra=QDcWrZtHV24KnBFJ9QwVi0K6TJ6AKCB0T5W5m_xzcM4,</t>
  </si>
  <si>
    <t>https://www.compraspublicas.gob.ec/ProcesoContratacion/compras/PC/informacionProcesoContratacion2.cpe?idSoliCompra=-sRGbmCyWDguqcN0X7Gw_GNWEy7ZWfImADmix1v5ZJI,</t>
  </si>
  <si>
    <t>https://www.compraspublicas.gob.ec/ProcesoContratacion/compras/PC/informacionProcesoContratacion2.cpe?idSoliCompra=aJ5gnMoXM-SPl7oLLkQP4-rBVxDEyCG2cYIDCx_h_0Q,</t>
  </si>
  <si>
    <t>https://www.compraspublicas.gob.ec/ProcesoContratacion/compras/NCO/NCORegistroDetalle.cpe?&amp;id=9Jxgrr4sY2K0QMY22ha6th8JxYjjBvhPlNecUez5bdw,&amp;op=1</t>
  </si>
  <si>
    <t>https://www.compraspublicas.gob.ec/ProcesoContratacion/compras/NCO/NCORegistroDetalle.cpe?&amp;id=etBYjkC_pbs3vEp9-yHQk_WyhgdZWb0wVEu6YAxWO4k,&amp;op=1</t>
  </si>
  <si>
    <t>https://www.compraspublicas.gob.ec/ProcesoContratacion/compras/NCO/NCORegistroDetalle.cpe?&amp;id=U5afGRoiX_NdkNA6VunZ62hyvGI2pxwxskX-8zqrNGA,&amp;op=1</t>
  </si>
  <si>
    <t>https://www.compraspublicas.gob.ec/ProcesoContratacion/compras/NCO/NCORegistroDetalle.cpe?&amp;id=kJjng4focLm_KatozDryOqgyoTyYhuPFDHJnpTJgpcY,&amp;op=1</t>
  </si>
  <si>
    <t>https://www.compraspublicas.gob.ec/ProcesoContratacion/compras/NCO/NCORegistroDetalle.cpe?&amp;id=fHy4JsTNIiI65mBqWEEDDIpYCum_q8fN6xn9y258jaM,&amp;op=1</t>
  </si>
  <si>
    <t>https://www.compraspublicas.gob.ec/ProcesoContratacion/compras/NCO/NCORegistroDetalle.cpe?&amp;id=Ef0TzSlHDVdbcXWSvHWAVd-Yde_K4jDmzOpwr9wmhVI,&amp;op=1</t>
  </si>
  <si>
    <t>https://www.compraspublicas.gob.ec/ProcesoContratacion/compras/NCO/NCORegistroDetalle.cpe?&amp;id=Vsfew6yiZ0HuYVLsMC6CAvTNzdQGeVhNushRlMvF2sw,&amp;op=1</t>
  </si>
  <si>
    <t>https://www.compraspublicas.gob.ec/ProcesoContratacion/compras/NCO/NCORegistroDetalle.cpe?&amp;id=Mazj1bSAkmsY6XRId56m2FnyjeBmRLnHUSsIZKytjEw,&amp;op=1</t>
  </si>
  <si>
    <t>https://www.compraspublicas.gob.ec/ProcesoContratacion/compras/NCO/NCORegistroDetalle.cpe?&amp;id=ZwWytcdsSZgqlofrNl9lWsIAI54psaHCGoHfmasq70A,&amp;op=1</t>
  </si>
  <si>
    <t>https://www.compraspublicas.gob.ec/ProcesoContratacion/compras/NCO/NCORegistroDetalle.cpe?&amp;id=92JDSGin9s9x1aGdNqAmsVcDKHXE5wbdPOT8dHvy4bE,&amp;op=1</t>
  </si>
  <si>
    <t>https://www.compraspublicas.gob.ec/ProcesoContratacion/compras/NCO/NCORegistroDetalle.cpe?&amp;id=PEZrLkGxED5gKIbaZgMXr9lQupV2HTDVKrXvmMsHJkI,&amp;op=1</t>
  </si>
  <si>
    <t>https://www.compraspublicas.gob.ec/ProcesoContratacion/compras/NCO/NCORegistroDetalle.cpe?&amp;id=aDVKyic0wQp6R1ilFi33A8XF6Vt1zgc1yoHwndAy558,&amp;op=1</t>
  </si>
  <si>
    <t>https://www.compraspublicas.gob.ec/ProcesoContratacion/compras/NCO/NCORegistroDetalle.cpe?&amp;id=rjoGZZLC3US8sGbYI7m1nMCNxySxgnDSvhqau0YbWIg,&amp;op=1</t>
  </si>
  <si>
    <t>https://www.compraspublicas.gob.ec/ProcesoContratacion/compras/NCO/NCORegistroDetalle.cpe?&amp;id=DhYJHbl6sNMwKqwSfb38SaVxkeJh5tYyOevUX5nwMsI,&amp;op=1</t>
  </si>
  <si>
    <t>https://www.compraspublicas.gob.ec/ProcesoContratacion/compras/NCO/NCORegistroDetalle.cpe?&amp;id=THlRhkTuE_BZ045KX6nBef_dqwVaKdWjadDmzP-1fKU,&amp;op=1</t>
  </si>
  <si>
    <t>https://www.compraspublicas.gob.ec/ProcesoContratacion/compras/NCO/NCORegistroDetalle.cpe?&amp;id=eCfs-9ZtS6eQWSwlU7I2xMRI0lFLqqOJOh-WUJGTSlM,&amp;op=1</t>
  </si>
  <si>
    <t>https://www.compraspublicas.gob.ec/ProcesoContratacion/compras/NCO/NCORegistroDetalle.cpe?&amp;id=NWJyUpQ-Yg9044jkMJmMe0ndoo5rpQphrFxXKX0r7k8,&amp;op=1</t>
  </si>
  <si>
    <t>https://www.compraspublicas.gob.ec/ProcesoContratacion/compras/NCO/NCORegistroDetalle.cpe?&amp;id=UH6vLtvxe2sFeO2NfdNR4efqvpgfRMvWvsBbyQcThUs,&amp;op=1</t>
  </si>
  <si>
    <t>https://www.compraspublicas.gob.ec/ProcesoContratacion/compras/NCO/NCORegistroDetalle.cpe?&amp;id=zDTvhch9ho6z7Vi0SA3KISMua9zR2pqlD_ngiEW8U1g,&amp;op=1</t>
  </si>
  <si>
    <t>https://www.compraspublicas.gob.ec/ProcesoContratacion/compras/NCO/NCORegistroDetalle.cpe?&amp;id=or2ycOsCfHf6GjuaBx3xR0JdmWJ6JcsnGLIOkUWv6bE,&amp;op=1</t>
  </si>
  <si>
    <t>https://www.compraspublicas.gob.ec/ProcesoContratacion/compras/NCO/NCORegistroDetalle.cpe?&amp;id=anH-OcmXNv2lSugmaQ1uMrOFAO24uDFp6PjOpqjT1Lc,&amp;op=1</t>
  </si>
  <si>
    <t>https://www.compraspublicas.gob.ec/ProcesoContratacion/compras/NCO/NCORegistroDetalle.cpe?&amp;id=0LDydAZhO2ATHqi_sX9HMCEpEu5bHlQjy2Px8bBoPu0,&amp;op=1</t>
  </si>
  <si>
    <t>https://www.compraspublicas.gob.ec/ProcesoContratacion/compras/NCO/NCORegistroDetalle.cpe?&amp;id=p2YDyvHqFX7g2rc2PLw-W9_3LAVz46v_DIsEVZoRF8E,&amp;op=1</t>
  </si>
  <si>
    <t>https://www.compraspublicas.gob.ec/ProcesoContratacion/compras/NCO/NCORegistroDetalle.cpe?&amp;id=RogIVD7GdqYusk6s0jH1GbiTvrNDN6QcbWcrHwQCUhM,&amp;op=1</t>
  </si>
  <si>
    <t>https://www.compraspublicas.gob.ec/ProcesoContratacion/compras/NCO/NCORegistroDetalle.cpe?&amp;id=ItPI9FFrZj4nvBeBDd6e8fwEBEqrKw7APlLvBiR8Gyg,&amp;op=1</t>
  </si>
  <si>
    <t>https://www.compraspublicas.gob.ec/ProcesoContratacion/compras/NCO/NCORegistroDetalle.cpe?&amp;id=SUHcl5fDWIDeHLW4DyJQLNp8cNOsVm9UtSVC60UdguA,&amp;op=1</t>
  </si>
  <si>
    <t>https://www.compraspublicas.gob.ec/ProcesoContratacion/compras/NCO/NCORegistroDetalle.cpe?&amp;id=gV2OE0SpJqSvOOEalF0UsfJWlqaF7SSDW31sXwDEJo4,&amp;op=1</t>
  </si>
  <si>
    <t>https://www.compraspublicas.gob.ec/ProcesoContratacion/compras/NCO/NCORegistroDetalle.cpe?&amp;id=qBg_FuQ7yiYNkmjioPKdbqHZqOy7GKl5CcT5cTBkbj0,&amp;op=1</t>
  </si>
  <si>
    <t>https://www.compraspublicas.gob.ec/ProcesoContratacion/compras/NCO/NCORegistroDetalle.cpe?&amp;id=GOTrnvjtwpSihAbis_pxknsiDq6wpx21NsIM9RQLbnc,&amp;op=1</t>
  </si>
  <si>
    <t>https://www.compraspublicas.gob.ec/ProcesoContratacion/compras/NCO/NCORegistroDetalle.cpe?&amp;id=1RQBA0RI5L-Zi69gzIOdh8GEUqYF-lx1LbkepE-Pr9s,&amp;op=1</t>
  </si>
  <si>
    <t>https://www.compraspublicas.gob.ec/ProcesoContratacion/compras/NCO/NCORegistroDetalle.cpe?&amp;id=HfHuoMOTMkaHMJJVDYRgyYuhOdbNK4letNwle9QZgcw,&amp;op=1</t>
  </si>
  <si>
    <t>https://www.compraspublicas.gob.ec/ProcesoContratacion/compras/NCO/NCORegistroDetalle.cpe?&amp;id=kITo9lW_f_cypuDTH6bLaaLjE_K3Pt6ul4ERlHV-5wE,&amp;op=1</t>
  </si>
  <si>
    <t>https://www.compraspublicas.gob.ec/ProcesoContratacion/compras/NCO/NCORegistroDetalle.cpe?&amp;id=95XY6M0-H_GI5S_LAAB7l7uSi5uysU3VLARdnZc1wag,&amp;op=1</t>
  </si>
  <si>
    <t>https://www.compraspublicas.gob.ec/ProcesoContratacion/compras/NCO/NCORegistroDetalle.cpe?&amp;id=N_6ctW6AMdpGuxFZT5k-D9jx0kGNYyDePPgfcbSQnEo,&amp;op=1</t>
  </si>
  <si>
    <t>https://www.compraspublicas.gob.ec/ProcesoContratacion/compras/NCO/NCORegistroDetalle.cpe?&amp;id=x5nI27U4wbvlLlBnyHv6gTRklb1J8HTaiasvTIWI8GQ,&amp;op=1</t>
  </si>
  <si>
    <t>https://www.compraspublicas.gob.ec/ProcesoContratacion/compras/NCO/NCORegistroDetalle.cpe?&amp;id=kBuDkjp1yOtsdxpA0aRF6pWAWeNQAcBSxflDLxCLffs,&amp;op=1</t>
  </si>
  <si>
    <t>https://www.compraspublicas.gob.ec/ProcesoContratacion/compras/NCO/NCORegistroDetalle.cpe?&amp;id=448Z-FKTa31l02xG6t_8_M6fGWLAHjuxFWK9JuV3qL0,&amp;op=1</t>
  </si>
  <si>
    <t>https://www.compraspublicas.gob.ec/ProcesoContratacion/compras/NCO/NCORegistroDetalle.cpe?&amp;id=zZaZgM93ln8P8V3RQJeUDYJDiHZ8mrcwg9ED_p7dV5U,&amp;op=1</t>
  </si>
  <si>
    <t>https://www.compraspublicas.gob.ec/ProcesoContratacion/compras/NCO/NCORegistroDetalle.cpe?&amp;id=x5g3bzG5rPa95c0sP5iQTT_0RNaPBjyBzeZgfnyBPuI,&amp;op=1</t>
  </si>
  <si>
    <t>https://www.compraspublicas.gob.ec/ProcesoContratacion/compras/NCO/NCORegistroDetalle.cpe?&amp;id=uEUvK_Fa_n71QFx2k1eULM05_S4P-YhP70vmxAUMbgM,&amp;op=1</t>
  </si>
  <si>
    <t>https://www.compraspublicas.gob.ec/ProcesoContratacion/compras/NCO/NCORegistroDetalle.cpe?&amp;id=gvoRaCDy9bNiLI5ctB1GjLWMZRwbiBdSe5cm0XKZSsU,&amp;op=1</t>
  </si>
  <si>
    <t>https://www.compraspublicas.gob.ec/ProcesoContratacion/compras/NCO/NCORegistroDetalle.cpe?&amp;id=UtMrcmO-IX-rBeBm1JgbGapMszSxWZEIzXIpck9lnjI,&amp;op=1</t>
  </si>
  <si>
    <t>https://www.compraspublicas.gob.ec/ProcesoContratacion/compras/NCO/NCORegistroDetalle.cpe?&amp;id=2h5ya5DIJQV3cBYnynFg3vJBKqf7t89CchbZjBL4QaU,&amp;op=1</t>
  </si>
  <si>
    <t>https://www.compraspublicas.gob.ec/ProcesoContratacion/compras/NCO/NCORegistroDetalle.cpe?&amp;id=b2xQ4xIcnUQwSEu6vfylb-O44DDi4RFjvvIS5H8EH9k,&amp;op=1</t>
  </si>
  <si>
    <t>https://www.compraspublicas.gob.ec/ProcesoContratacion/compras/NCO/NCORegistroDetalle.cpe?&amp;id=jKhFilG07k-ko8XqAvONiiGkhlTUiwsAicpBB5Do_zw,&amp;op=1</t>
  </si>
  <si>
    <t>https://www.compraspublicas.gob.ec/ProcesoContratacion/compras/NCO/NCORegistroDetalle.cpe?&amp;id=50Lta_ADI6wDUPNUFn85IJfTgCuKzmxBj-Z6qrge3WQ,&amp;op=1</t>
  </si>
  <si>
    <t>https://www.compraspublicas.gob.ec/ProcesoContratacion/compras/NCO/NCORegistroDetalle.cpe?&amp;id=tsK8CUotLcO_G6E328ttex_MXZod_c0_mNodxf4ecEM,&amp;op=1</t>
  </si>
  <si>
    <t>https://catalogoelectronico.compraspublicas.gob.ec/ordenes</t>
  </si>
  <si>
    <t>https://fedeguayas.com.ec/wp-content/uploads/2025/06/FDG-PLAN-M-2025-0003-1.pdf</t>
  </si>
  <si>
    <t>https://fedeguayas.com.ec/wp-content/uploads/2025/06/FDG-PLAN-M-2025-0021-1.pdf</t>
  </si>
  <si>
    <t>https://fedeguayas.com.ec/wp-content/uploads/2025/06/FDG-PLAN-M-2024-0047-1.pdf</t>
  </si>
  <si>
    <t>Examen especial a la determinación de los ingresos, gastos y procesos precontractual, contractual y ejecución para la adquisición de bienes, servicios y consultoría.</t>
  </si>
  <si>
    <r>
      <t xml:space="preserve">PUBLICACIÓN EN LA PÁG. WEB DEL INFORME DE RENDICIÓN DE CUENTAS Y SUS MEDIOS DE VERIFICACIÓN ESTABLECIDOS EN  LA LOTAIP. </t>
    </r>
    <r>
      <rPr>
        <b/>
        <sz val="6"/>
        <color rgb="FF000000"/>
        <rFont val="Arial"/>
        <family val="2"/>
      </rPr>
      <t>Se incluye en pestaña Informe Anual LOTAIP/Certificado de la Defensoría del Pueblo.</t>
    </r>
  </si>
  <si>
    <t>https://fedeguayas.com.ec/wp-content/uploads/2025/06/Portal-Nacional-de-Transparencia-Informe-2024-Literal-A-1.pdf</t>
  </si>
  <si>
    <t>2.7 DETALLE DE EJECUCIÓN PRESUPUESTARIA ESTADO PÁGINA 29 DEL INFORME ANUAL 2024</t>
  </si>
  <si>
    <t>CONTRATACIÓN DEL SERVICIO DE SEGURIDAD Y VIGILANCIA PARA LOS ESCENARIOS DEPORTIVOS DE LA FEDERACIÓN DEPORTIVA
DEL GUAYAS.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</si>
</sst>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 &quot;$&quot;* #,##0.00_ ;_ &quot;$&quot;* \-#,##0.00_ ;_ &quot;$&quot;* &quot;-&quot;??_ ;_ @_ "/>
    <numFmt numFmtId="43" formatCode="_ * #,##0.00_ ;_ * \-#,##0.00_ ;_ * &quot;-&quot;??_ ;_ @_ "/>
    <numFmt numFmtId="164" formatCode="_-[$$-300A]\ * #,##0.00_ ;_-[$$-300A]\ * \-#,##0.00\ ;_-[$$-300A]\ * &quot;-&quot;??_ ;_-@_ "/>
  </numFmts>
  <fonts count="46">
    <font>
      <sz val="11"/>
      <color theme="1"/>
      <name val="Calibri"/>
      <charset val="134"/>
      <scheme val="minor"/>
    </font>
    <font>
      <sz val="11"/>
      <color theme="1"/>
      <name val="Arial"/>
      <family val="2"/>
    </font>
    <font>
      <b/>
      <sz val="11"/>
      <color theme="1"/>
      <name val="Arial"/>
      <family val="2"/>
    </font>
    <font>
      <sz val="9"/>
      <color rgb="FF000000"/>
      <name val="Arial"/>
      <family val="2"/>
    </font>
    <font>
      <b/>
      <sz val="10"/>
      <color rgb="FFFFFFFF"/>
      <name val="Arial"/>
      <family val="2"/>
    </font>
    <font>
      <sz val="7"/>
      <color rgb="FF000000"/>
      <name val="Arial"/>
      <family val="2"/>
    </font>
    <font>
      <sz val="7"/>
      <color rgb="FF808080"/>
      <name val="Arial"/>
      <family val="2"/>
    </font>
    <font>
      <sz val="8"/>
      <color theme="1"/>
      <name val="Arial"/>
      <family val="2"/>
    </font>
    <font>
      <b/>
      <sz val="8"/>
      <color theme="1"/>
      <name val="Arial"/>
      <family val="2"/>
    </font>
    <font>
      <sz val="8"/>
      <color rgb="FFFFFFFF"/>
      <name val="Arial"/>
      <family val="2"/>
    </font>
    <font>
      <sz val="7"/>
      <color rgb="FFFFFFFF"/>
      <name val="Arial"/>
      <family val="2"/>
    </font>
    <font>
      <sz val="5"/>
      <color rgb="FF808080"/>
      <name val="Arial"/>
      <family val="2"/>
    </font>
    <font>
      <sz val="5"/>
      <color rgb="FFFFFFFF"/>
      <name val="Arial"/>
      <family val="2"/>
    </font>
    <font>
      <sz val="6"/>
      <color rgb="FF000000"/>
      <name val="Arial"/>
      <family val="2"/>
    </font>
    <font>
      <sz val="6"/>
      <color rgb="FFFFFFFF"/>
      <name val="Arial"/>
      <family val="2"/>
    </font>
    <font>
      <sz val="5"/>
      <color rgb="FF000000"/>
      <name val="Arial"/>
      <family val="2"/>
    </font>
    <font>
      <sz val="6"/>
      <color rgb="FF808080"/>
      <name val="Arial"/>
      <family val="2"/>
    </font>
    <font>
      <sz val="6.5"/>
      <color rgb="FF000000"/>
      <name val="Arial"/>
      <family val="2"/>
    </font>
    <font>
      <sz val="11"/>
      <color rgb="FFFF0000"/>
      <name val="Arial"/>
      <family val="2"/>
    </font>
    <font>
      <u/>
      <sz val="11"/>
      <color theme="10"/>
      <name val="Calibri"/>
      <family val="2"/>
      <scheme val="minor"/>
    </font>
    <font>
      <sz val="7"/>
      <color rgb="FF808080"/>
      <name val="Arial"/>
      <family val="2"/>
    </font>
    <font>
      <sz val="8"/>
      <color rgb="FF808080"/>
      <name val="Arial"/>
      <family val="2"/>
    </font>
    <font>
      <sz val="10"/>
      <color rgb="FF808080"/>
      <name val="Arial"/>
      <family val="2"/>
    </font>
    <font>
      <sz val="9"/>
      <color rgb="FF808080"/>
      <name val="Arial"/>
      <family val="2"/>
    </font>
    <font>
      <sz val="7"/>
      <name val="Arial"/>
      <family val="2"/>
    </font>
    <font>
      <sz val="7"/>
      <color theme="1"/>
      <name val="Arial"/>
      <family val="2"/>
    </font>
    <font>
      <sz val="10"/>
      <color rgb="FF000000"/>
      <name val="Calibri"/>
      <family val="2"/>
      <scheme val="minor"/>
    </font>
    <font>
      <sz val="8"/>
      <color rgb="FF000000"/>
      <name val="Calibri"/>
      <family val="2"/>
      <scheme val="minor"/>
    </font>
    <font>
      <sz val="8"/>
      <color theme="1"/>
      <name val="Calibri"/>
      <family val="2"/>
      <scheme val="minor"/>
    </font>
    <font>
      <u/>
      <sz val="10"/>
      <color theme="10"/>
      <name val="Calibri"/>
      <family val="2"/>
      <scheme val="minor"/>
    </font>
    <font>
      <sz val="9"/>
      <color theme="1"/>
      <name val="Calibri"/>
      <family val="2"/>
      <scheme val="minor"/>
    </font>
    <font>
      <sz val="11"/>
      <color theme="1"/>
      <name val="Arial"/>
      <family val="2"/>
    </font>
    <font>
      <sz val="9"/>
      <color theme="1"/>
      <name val="Arial"/>
      <family val="2"/>
    </font>
    <font>
      <sz val="7"/>
      <color rgb="FF000000"/>
      <name val="Arial"/>
      <family val="2"/>
    </font>
    <font>
      <sz val="11"/>
      <color theme="1"/>
      <name val="Calibri"/>
      <family val="2"/>
      <scheme val="minor"/>
    </font>
    <font>
      <sz val="9"/>
      <name val="Arial"/>
      <family val="2"/>
    </font>
    <font>
      <sz val="7"/>
      <color rgb="FFFFFFFF"/>
      <name val="Arial"/>
      <family val="2"/>
    </font>
    <font>
      <sz val="11"/>
      <color theme="1"/>
      <name val="Calibri"/>
      <family val="2"/>
      <scheme val="minor"/>
    </font>
    <font>
      <sz val="10"/>
      <color theme="1"/>
      <name val="Arial"/>
      <family val="2"/>
    </font>
    <font>
      <sz val="9"/>
      <color theme="0" tint="-0.499984740745262"/>
      <name val="Arial"/>
      <family val="2"/>
    </font>
    <font>
      <b/>
      <sz val="6"/>
      <color rgb="FF000000"/>
      <name val="Arial"/>
      <family val="2"/>
    </font>
    <font>
      <sz val="8"/>
      <color theme="1" tint="0.14999847407452621"/>
      <name val="Calibri"/>
      <family val="2"/>
      <scheme val="minor"/>
    </font>
    <font>
      <sz val="8"/>
      <color theme="1" tint="0.14999847407452621"/>
      <name val="Calibri"/>
      <family val="2"/>
    </font>
    <font>
      <b/>
      <sz val="9"/>
      <color theme="1"/>
      <name val="Arial"/>
      <family val="2"/>
    </font>
    <font>
      <sz val="11"/>
      <color theme="1"/>
      <name val="Calibri"/>
      <charset val="134"/>
      <scheme val="minor"/>
    </font>
    <font>
      <u/>
      <sz val="8"/>
      <color theme="1" tint="0.14999847407452621"/>
      <name val="Calibri"/>
      <family val="2"/>
      <scheme val="minor"/>
    </font>
  </fonts>
  <fills count="7">
    <fill>
      <patternFill patternType="none"/>
    </fill>
    <fill>
      <patternFill patternType="gray125"/>
    </fill>
    <fill>
      <patternFill patternType="solid">
        <fgColor rgb="FF5B9BD5"/>
        <bgColor indexed="64"/>
      </patternFill>
    </fill>
    <fill>
      <patternFill patternType="solid">
        <fgColor rgb="FFFFFFFF"/>
        <bgColor indexed="64"/>
      </patternFill>
    </fill>
    <fill>
      <patternFill patternType="solid">
        <fgColor theme="0"/>
        <bgColor indexed="64"/>
      </patternFill>
    </fill>
    <fill>
      <patternFill patternType="solid">
        <fgColor theme="0"/>
        <bgColor rgb="FFC9DAF8"/>
      </patternFill>
    </fill>
    <fill>
      <patternFill patternType="solid">
        <fgColor rgb="FFFFFF00"/>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rgb="FFD2D2D2"/>
      </left>
      <right/>
      <top/>
      <bottom/>
      <diagonal/>
    </border>
  </borders>
  <cellStyleXfs count="9">
    <xf numFmtId="0" fontId="0" fillId="0" borderId="0"/>
    <xf numFmtId="0" fontId="19" fillId="0" borderId="0" applyNumberFormat="0" applyFill="0" applyBorder="0" applyAlignment="0" applyProtection="0"/>
    <xf numFmtId="0" fontId="26" fillId="0" borderId="0"/>
    <xf numFmtId="0" fontId="29" fillId="0" borderId="0" applyNumberFormat="0" applyFill="0" applyBorder="0" applyAlignment="0" applyProtection="0"/>
    <xf numFmtId="9" fontId="34" fillId="0" borderId="0" applyFont="0" applyFill="0" applyBorder="0" applyAlignment="0" applyProtection="0"/>
    <xf numFmtId="0" fontId="31" fillId="0" borderId="0"/>
    <xf numFmtId="43" fontId="37" fillId="0" borderId="0" applyFont="0" applyFill="0" applyBorder="0" applyAlignment="0" applyProtection="0"/>
    <xf numFmtId="9" fontId="1" fillId="0" borderId="0" applyFont="0" applyFill="0" applyBorder="0" applyAlignment="0" applyProtection="0"/>
    <xf numFmtId="44" fontId="44" fillId="0" borderId="0" applyFont="0" applyFill="0" applyBorder="0" applyAlignment="0" applyProtection="0"/>
  </cellStyleXfs>
  <cellXfs count="220">
    <xf numFmtId="0" fontId="0" fillId="0" borderId="0" xfId="0"/>
    <xf numFmtId="0" fontId="1" fillId="0" borderId="0" xfId="0" applyFont="1"/>
    <xf numFmtId="0" fontId="3" fillId="0" borderId="0" xfId="0" applyFont="1" applyAlignment="1">
      <alignment vertical="center"/>
    </xf>
    <xf numFmtId="0" fontId="5" fillId="0" borderId="2" xfId="0" applyFont="1" applyBorder="1" applyAlignment="1">
      <alignment vertical="center" wrapText="1"/>
    </xf>
    <xf numFmtId="0" fontId="7" fillId="0" borderId="0" xfId="0" applyFont="1" applyAlignment="1">
      <alignment horizontal="left" vertical="center" indent="1"/>
    </xf>
    <xf numFmtId="0" fontId="8" fillId="0" borderId="0" xfId="0" applyFont="1" applyAlignment="1">
      <alignment horizontal="left" vertical="center" indent="1"/>
    </xf>
    <xf numFmtId="0" fontId="9"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Alignment="1">
      <alignment horizontal="left" vertical="center" wrapText="1"/>
    </xf>
    <xf numFmtId="0" fontId="10" fillId="2" borderId="2" xfId="0" applyFont="1" applyFill="1" applyBorder="1" applyAlignment="1">
      <alignment horizontal="center" vertical="center" wrapText="1"/>
    </xf>
    <xf numFmtId="0" fontId="11" fillId="0" borderId="5" xfId="0" applyFont="1" applyBorder="1" applyAlignment="1">
      <alignment vertical="center" wrapText="1"/>
    </xf>
    <xf numFmtId="0" fontId="12" fillId="2" borderId="2" xfId="0" applyFont="1" applyFill="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right" vertical="center" wrapText="1"/>
    </xf>
    <xf numFmtId="0" fontId="11" fillId="0" borderId="0" xfId="0" applyFont="1" applyAlignment="1">
      <alignment vertical="center" wrapText="1"/>
    </xf>
    <xf numFmtId="0" fontId="11" fillId="0" borderId="0" xfId="0" applyFont="1" applyAlignment="1">
      <alignment horizontal="right" vertical="center" wrapText="1"/>
    </xf>
    <xf numFmtId="0" fontId="13"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 fillId="0" borderId="0" xfId="0" applyFont="1" applyAlignment="1">
      <alignment horizontal="center"/>
    </xf>
    <xf numFmtId="0" fontId="14" fillId="2" borderId="2" xfId="0" applyFont="1" applyFill="1" applyBorder="1" applyAlignment="1">
      <alignment vertical="center" wrapText="1"/>
    </xf>
    <xf numFmtId="0" fontId="1" fillId="0" borderId="2" xfId="0" applyFont="1" applyBorder="1"/>
    <xf numFmtId="0" fontId="10" fillId="2" borderId="2" xfId="0" applyFont="1" applyFill="1" applyBorder="1" applyAlignment="1">
      <alignment vertical="center" wrapText="1"/>
    </xf>
    <xf numFmtId="0" fontId="15" fillId="0" borderId="2" xfId="0" applyFont="1" applyBorder="1" applyAlignment="1">
      <alignment horizontal="center" vertical="center" wrapText="1"/>
    </xf>
    <xf numFmtId="0" fontId="13" fillId="0" borderId="0" xfId="0" applyFont="1" applyAlignment="1">
      <alignment vertical="center"/>
    </xf>
    <xf numFmtId="0" fontId="11" fillId="0" borderId="0" xfId="0" applyFont="1" applyAlignment="1">
      <alignment horizontal="center" vertical="center" wrapText="1"/>
    </xf>
    <xf numFmtId="0" fontId="13" fillId="0" borderId="0" xfId="0" applyFont="1" applyAlignment="1">
      <alignment horizontal="left" vertical="center" indent="1"/>
    </xf>
    <xf numFmtId="0" fontId="16" fillId="0" borderId="2" xfId="0" applyFont="1" applyBorder="1" applyAlignment="1">
      <alignment vertical="center" wrapText="1"/>
    </xf>
    <xf numFmtId="0" fontId="14" fillId="4"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1" fillId="0" borderId="2" xfId="0" applyFont="1" applyBorder="1" applyAlignment="1">
      <alignment horizontal="center" vertical="center" wrapText="1"/>
    </xf>
    <xf numFmtId="0" fontId="20" fillId="3" borderId="2" xfId="0" applyFont="1" applyFill="1" applyBorder="1" applyAlignment="1">
      <alignment horizontal="center" vertical="center" wrapText="1"/>
    </xf>
    <xf numFmtId="0" fontId="21" fillId="0" borderId="5" xfId="0" applyFont="1" applyBorder="1" applyAlignment="1">
      <alignment vertical="center" wrapText="1"/>
    </xf>
    <xf numFmtId="0" fontId="21"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20" fillId="0" borderId="2" xfId="0" applyFont="1" applyBorder="1" applyAlignment="1">
      <alignment vertical="center" wrapText="1"/>
    </xf>
    <xf numFmtId="0" fontId="1" fillId="0" borderId="2" xfId="0" applyFont="1" applyBorder="1" applyAlignment="1">
      <alignment horizontal="center"/>
    </xf>
    <xf numFmtId="0" fontId="5" fillId="0" borderId="2" xfId="0" applyFont="1" applyBorder="1" applyAlignment="1">
      <alignment horizontal="center" vertical="center" wrapText="1"/>
    </xf>
    <xf numFmtId="0" fontId="23" fillId="4" borderId="2" xfId="0" applyFont="1" applyFill="1" applyBorder="1" applyAlignment="1">
      <alignment vertical="center" wrapText="1"/>
    </xf>
    <xf numFmtId="0" fontId="25" fillId="0" borderId="2" xfId="0" applyFont="1" applyBorder="1"/>
    <xf numFmtId="0" fontId="32" fillId="0" borderId="2" xfId="0" applyFont="1" applyBorder="1" applyAlignment="1">
      <alignment horizontal="center"/>
    </xf>
    <xf numFmtId="0" fontId="31" fillId="0" borderId="2" xfId="0" applyFont="1" applyBorder="1" applyAlignment="1">
      <alignment horizontal="center"/>
    </xf>
    <xf numFmtId="9" fontId="11" fillId="0" borderId="2" xfId="0" applyNumberFormat="1" applyFont="1" applyBorder="1" applyAlignment="1">
      <alignment horizontal="center" vertical="center" wrapText="1"/>
    </xf>
    <xf numFmtId="6" fontId="5" fillId="0" borderId="2" xfId="0" applyNumberFormat="1" applyFont="1" applyBorder="1" applyAlignment="1">
      <alignment vertical="center" wrapText="1"/>
    </xf>
    <xf numFmtId="0" fontId="33" fillId="0" borderId="2" xfId="0" applyFont="1" applyBorder="1" applyAlignment="1">
      <alignment vertical="center" wrapText="1"/>
    </xf>
    <xf numFmtId="0" fontId="32" fillId="0" borderId="0" xfId="0" applyFont="1" applyAlignment="1">
      <alignment horizontal="left"/>
    </xf>
    <xf numFmtId="0" fontId="24" fillId="4" borderId="2" xfId="0" applyFont="1" applyFill="1" applyBorder="1" applyAlignment="1">
      <alignment horizontal="left" vertical="center" wrapText="1"/>
    </xf>
    <xf numFmtId="0" fontId="35" fillId="4"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36" fillId="2" borderId="2" xfId="0" applyFont="1" applyFill="1" applyBorder="1" applyAlignment="1">
      <alignment horizontal="center" vertical="center" wrapText="1"/>
    </xf>
    <xf numFmtId="43" fontId="18" fillId="0" borderId="0" xfId="0" applyNumberFormat="1" applyFont="1"/>
    <xf numFmtId="43" fontId="1" fillId="0" borderId="0" xfId="0" applyNumberFormat="1" applyFont="1"/>
    <xf numFmtId="0" fontId="10" fillId="2" borderId="8" xfId="0" applyFont="1" applyFill="1" applyBorder="1" applyAlignment="1">
      <alignment vertical="center" wrapText="1"/>
    </xf>
    <xf numFmtId="43" fontId="28" fillId="0" borderId="0" xfId="6" applyFont="1" applyBorder="1"/>
    <xf numFmtId="0" fontId="24" fillId="4" borderId="2" xfId="0" applyFont="1" applyFill="1" applyBorder="1" applyAlignment="1">
      <alignment vertical="center" wrapText="1"/>
    </xf>
    <xf numFmtId="0" fontId="21" fillId="0" borderId="2" xfId="0" applyFont="1" applyBorder="1" applyAlignment="1">
      <alignment vertical="center" wrapText="1"/>
    </xf>
    <xf numFmtId="9" fontId="21" fillId="0" borderId="2" xfId="0" applyNumberFormat="1" applyFont="1" applyBorder="1" applyAlignment="1">
      <alignment horizontal="center" vertical="center" wrapText="1"/>
    </xf>
    <xf numFmtId="0" fontId="32" fillId="0" borderId="2" xfId="0" applyFont="1" applyBorder="1" applyAlignment="1">
      <alignment horizontal="center" vertical="center"/>
    </xf>
    <xf numFmtId="9" fontId="39" fillId="0" borderId="2" xfId="0" applyNumberFormat="1" applyFont="1" applyBorder="1" applyAlignment="1">
      <alignment vertical="center"/>
    </xf>
    <xf numFmtId="0" fontId="23" fillId="0" borderId="2" xfId="0" applyFont="1" applyBorder="1" applyAlignment="1">
      <alignment horizontal="center" vertical="center" wrapText="1"/>
    </xf>
    <xf numFmtId="0" fontId="8"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44" fontId="27" fillId="0" borderId="2" xfId="0" applyNumberFormat="1" applyFont="1" applyBorder="1" applyAlignment="1">
      <alignment vertical="center" wrapText="1"/>
    </xf>
    <xf numFmtId="44" fontId="27" fillId="0" borderId="2" xfId="0" applyNumberFormat="1" applyFont="1" applyBorder="1" applyAlignment="1">
      <alignment vertical="center"/>
    </xf>
    <xf numFmtId="164" fontId="41" fillId="5" borderId="2" xfId="0" applyNumberFormat="1" applyFont="1" applyFill="1" applyBorder="1" applyAlignment="1">
      <alignment horizontal="right" vertical="center" wrapText="1"/>
    </xf>
    <xf numFmtId="164" fontId="41" fillId="4" borderId="2" xfId="0" applyNumberFormat="1" applyFont="1" applyFill="1" applyBorder="1" applyAlignment="1">
      <alignment horizontal="right" vertical="center"/>
    </xf>
    <xf numFmtId="164" fontId="41" fillId="4" borderId="2" xfId="0" applyNumberFormat="1" applyFont="1" applyFill="1" applyBorder="1" applyAlignment="1">
      <alignment horizontal="right" vertical="center" wrapText="1"/>
    </xf>
    <xf numFmtId="3" fontId="22" fillId="4" borderId="2" xfId="0" applyNumberFormat="1" applyFont="1" applyFill="1" applyBorder="1" applyAlignment="1">
      <alignment horizontal="right" vertical="center" wrapText="1"/>
    </xf>
    <xf numFmtId="1" fontId="21" fillId="4" borderId="2" xfId="0" applyNumberFormat="1" applyFont="1" applyFill="1" applyBorder="1" applyAlignment="1">
      <alignment horizontal="right" vertical="center" wrapText="1"/>
    </xf>
    <xf numFmtId="0" fontId="11" fillId="4" borderId="2" xfId="0" applyFont="1" applyFill="1" applyBorder="1" applyAlignment="1">
      <alignment horizontal="right" vertical="center" wrapText="1"/>
    </xf>
    <xf numFmtId="1" fontId="21" fillId="4" borderId="2" xfId="0" applyNumberFormat="1" applyFont="1" applyFill="1" applyBorder="1" applyAlignment="1">
      <alignment horizontal="center" vertical="center" wrapText="1"/>
    </xf>
    <xf numFmtId="0" fontId="32" fillId="6" borderId="2" xfId="0" applyFont="1" applyFill="1" applyBorder="1" applyAlignment="1">
      <alignment horizontal="center" vertical="center"/>
    </xf>
    <xf numFmtId="0" fontId="35" fillId="4" borderId="8" xfId="0" applyFont="1" applyFill="1" applyBorder="1" applyAlignment="1">
      <alignment horizontal="center" vertical="center" wrapText="1"/>
    </xf>
    <xf numFmtId="0" fontId="35" fillId="4" borderId="2" xfId="0" applyFont="1" applyFill="1" applyBorder="1" applyAlignment="1">
      <alignment horizontal="left" vertical="center" wrapText="1"/>
    </xf>
    <xf numFmtId="9" fontId="43" fillId="0" borderId="13" xfId="7" applyFont="1" applyFill="1" applyBorder="1" applyAlignment="1">
      <alignment horizontal="center" vertical="center"/>
    </xf>
    <xf numFmtId="9" fontId="43" fillId="0" borderId="2" xfId="7" applyFont="1" applyFill="1" applyBorder="1" applyAlignment="1">
      <alignment horizontal="center" vertical="center"/>
    </xf>
    <xf numFmtId="44" fontId="28" fillId="0" borderId="2" xfId="6" applyNumberFormat="1" applyFont="1" applyFill="1" applyBorder="1" applyAlignment="1">
      <alignment vertical="center"/>
    </xf>
    <xf numFmtId="44" fontId="28" fillId="0" borderId="2" xfId="6" applyNumberFormat="1" applyFont="1" applyFill="1" applyBorder="1" applyAlignment="1">
      <alignment vertical="center" wrapText="1"/>
    </xf>
    <xf numFmtId="0" fontId="24" fillId="4" borderId="8" xfId="0" applyFont="1" applyFill="1" applyBorder="1" applyAlignment="1">
      <alignment vertical="center" wrapText="1"/>
    </xf>
    <xf numFmtId="43" fontId="28" fillId="4" borderId="8" xfId="6" applyFont="1" applyFill="1" applyBorder="1" applyAlignment="1">
      <alignment vertical="center" wrapText="1"/>
    </xf>
    <xf numFmtId="43" fontId="1" fillId="4" borderId="0" xfId="0" applyNumberFormat="1" applyFont="1" applyFill="1"/>
    <xf numFmtId="0" fontId="1" fillId="4" borderId="0" xfId="0" applyFont="1" applyFill="1"/>
    <xf numFmtId="0" fontId="17" fillId="4" borderId="0" xfId="0" applyFont="1" applyFill="1" applyAlignment="1">
      <alignment vertical="center"/>
    </xf>
    <xf numFmtId="10" fontId="1" fillId="4" borderId="2" xfId="4" applyNumberFormat="1" applyFont="1" applyFill="1" applyBorder="1" applyAlignment="1">
      <alignment horizontal="center"/>
    </xf>
    <xf numFmtId="43" fontId="28" fillId="4" borderId="0" xfId="6" applyFont="1" applyFill="1" applyBorder="1" applyAlignment="1">
      <alignment vertical="center" wrapText="1"/>
    </xf>
    <xf numFmtId="44" fontId="32" fillId="0" borderId="0" xfId="0" applyNumberFormat="1" applyFont="1"/>
    <xf numFmtId="0" fontId="42" fillId="0" borderId="7" xfId="0" applyFont="1" applyBorder="1" applyAlignment="1">
      <alignment horizontal="left" vertical="center" wrapText="1" indent="1"/>
    </xf>
    <xf numFmtId="0" fontId="42" fillId="0" borderId="8" xfId="0" applyFont="1" applyBorder="1" applyAlignment="1">
      <alignment horizontal="left" vertical="center" wrapText="1" indent="1"/>
    </xf>
    <xf numFmtId="0" fontId="19" fillId="0" borderId="6" xfId="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7" xfId="0" applyFont="1" applyBorder="1" applyAlignment="1">
      <alignment horizontal="left" vertical="center" indent="1"/>
    </xf>
    <xf numFmtId="0" fontId="42" fillId="0" borderId="8" xfId="0" applyFont="1" applyBorder="1" applyAlignment="1">
      <alignment horizontal="left" vertical="center" indent="1"/>
    </xf>
    <xf numFmtId="0" fontId="24" fillId="4" borderId="6"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24" fillId="4" borderId="8" xfId="0" applyFont="1" applyFill="1" applyBorder="1" applyAlignment="1">
      <alignment horizontal="left" vertical="center" wrapText="1"/>
    </xf>
    <xf numFmtId="49" fontId="28" fillId="0" borderId="6" xfId="0" applyNumberFormat="1" applyFont="1" applyBorder="1" applyAlignment="1">
      <alignment horizontal="center" vertical="center" wrapText="1"/>
    </xf>
    <xf numFmtId="49" fontId="28" fillId="0" borderId="7"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41" fillId="0" borderId="6" xfId="0" applyFont="1" applyBorder="1" applyAlignment="1">
      <alignment horizontal="left" vertical="center" wrapText="1" indent="1"/>
    </xf>
    <xf numFmtId="0" fontId="41" fillId="0" borderId="7" xfId="0" applyFont="1" applyBorder="1" applyAlignment="1">
      <alignment horizontal="left" vertical="center" wrapText="1" indent="1"/>
    </xf>
    <xf numFmtId="0" fontId="41" fillId="0" borderId="8" xfId="0" applyFont="1" applyBorder="1" applyAlignment="1">
      <alignment horizontal="left" vertical="center" wrapText="1" indent="1"/>
    </xf>
    <xf numFmtId="0" fontId="41" fillId="4" borderId="6" xfId="0" applyFont="1" applyFill="1" applyBorder="1" applyAlignment="1">
      <alignment horizontal="left" vertical="center" wrapText="1" indent="1"/>
    </xf>
    <xf numFmtId="0" fontId="41" fillId="4" borderId="7" xfId="0" applyFont="1" applyFill="1" applyBorder="1" applyAlignment="1">
      <alignment horizontal="left" vertical="center" wrapText="1" indent="1"/>
    </xf>
    <xf numFmtId="0" fontId="41" fillId="4" borderId="8" xfId="0" applyFont="1" applyFill="1" applyBorder="1" applyAlignment="1">
      <alignment horizontal="left" vertical="center" wrapText="1" indent="1"/>
    </xf>
    <xf numFmtId="0" fontId="10" fillId="2" borderId="2" xfId="0" applyFont="1" applyFill="1" applyBorder="1" applyAlignment="1">
      <alignment horizontal="center" vertical="center" wrapText="1"/>
    </xf>
    <xf numFmtId="0" fontId="28" fillId="0" borderId="2" xfId="0" applyFont="1" applyBorder="1" applyAlignment="1">
      <alignment horizontal="center" vertical="center" wrapText="1"/>
    </xf>
    <xf numFmtId="49" fontId="28" fillId="0" borderId="2"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22" fillId="0" borderId="2" xfId="0" applyFont="1" applyBorder="1" applyAlignment="1">
      <alignment horizontal="center" vertical="center" wrapText="1"/>
    </xf>
    <xf numFmtId="0" fontId="1" fillId="0" borderId="2" xfId="0" applyFont="1" applyBorder="1" applyAlignment="1">
      <alignment horizontal="center"/>
    </xf>
    <xf numFmtId="0" fontId="16" fillId="0" borderId="0" xfId="0" applyFont="1" applyAlignment="1">
      <alignment horizontal="center" vertical="center" wrapText="1"/>
    </xf>
    <xf numFmtId="0" fontId="1" fillId="0" borderId="0" xfId="0" applyFont="1" applyAlignment="1">
      <alignment horizontal="center"/>
    </xf>
    <xf numFmtId="0" fontId="14" fillId="4"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6" fillId="0" borderId="14" xfId="0" applyFont="1" applyBorder="1" applyAlignment="1">
      <alignment horizontal="center" vertical="center" wrapText="1"/>
    </xf>
    <xf numFmtId="0" fontId="41" fillId="4" borderId="7" xfId="0" applyFont="1" applyFill="1" applyBorder="1" applyAlignment="1">
      <alignment horizontal="center" wrapText="1"/>
    </xf>
    <xf numFmtId="0" fontId="41" fillId="4" borderId="8" xfId="0" applyFont="1" applyFill="1" applyBorder="1" applyAlignment="1">
      <alignment horizontal="center" wrapText="1"/>
    </xf>
    <xf numFmtId="43" fontId="28" fillId="4" borderId="2" xfId="6" applyFont="1" applyFill="1" applyBorder="1" applyAlignment="1">
      <alignment horizontal="center" vertical="center" wrapText="1"/>
    </xf>
    <xf numFmtId="44" fontId="28" fillId="0" borderId="2" xfId="6" applyNumberFormat="1" applyFont="1" applyFill="1" applyBorder="1" applyAlignment="1">
      <alignment horizontal="center" vertical="center" wrapText="1"/>
    </xf>
    <xf numFmtId="43" fontId="28" fillId="4" borderId="6" xfId="6" applyFont="1" applyFill="1" applyBorder="1" applyAlignment="1">
      <alignment horizontal="center" vertical="center" wrapText="1"/>
    </xf>
    <xf numFmtId="43" fontId="28" fillId="4" borderId="7" xfId="6"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43" fontId="28" fillId="4" borderId="8" xfId="6" applyFont="1" applyFill="1" applyBorder="1" applyAlignment="1">
      <alignment horizontal="center" vertical="center" wrapText="1"/>
    </xf>
    <xf numFmtId="0" fontId="30" fillId="0" borderId="2" xfId="5" applyFont="1" applyBorder="1" applyAlignment="1" applyProtection="1">
      <alignment horizontal="left" vertical="center" wrapText="1"/>
      <protection locked="0"/>
    </xf>
    <xf numFmtId="0" fontId="13" fillId="0" borderId="2" xfId="0" applyFont="1" applyBorder="1" applyAlignment="1">
      <alignment horizontal="left" vertical="center" wrapText="1"/>
    </xf>
    <xf numFmtId="0" fontId="19" fillId="0" borderId="2" xfId="1" applyBorder="1" applyAlignment="1">
      <alignment horizontal="left"/>
    </xf>
    <xf numFmtId="0" fontId="38" fillId="0" borderId="2" xfId="0" applyFont="1" applyBorder="1" applyAlignment="1">
      <alignment horizontal="left"/>
    </xf>
    <xf numFmtId="0" fontId="6" fillId="0" borderId="5" xfId="0" applyFont="1" applyBorder="1" applyAlignment="1">
      <alignment horizontal="center" vertical="center" wrapText="1"/>
    </xf>
    <xf numFmtId="0" fontId="32" fillId="0" borderId="2" xfId="0" applyFont="1" applyBorder="1" applyAlignment="1">
      <alignment horizontal="left"/>
    </xf>
    <xf numFmtId="0" fontId="10"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31" fillId="0" borderId="2" xfId="0" applyFont="1" applyBorder="1" applyAlignment="1">
      <alignment horizontal="center"/>
    </xf>
    <xf numFmtId="0" fontId="5" fillId="0" borderId="2" xfId="0" applyFont="1" applyBorder="1" applyAlignment="1">
      <alignment horizontal="center" vertical="center" wrapText="1"/>
    </xf>
    <xf numFmtId="0" fontId="32" fillId="4" borderId="2" xfId="0" applyFont="1" applyFill="1" applyBorder="1" applyAlignment="1">
      <alignment horizontal="left" wrapText="1"/>
    </xf>
    <xf numFmtId="0" fontId="32" fillId="4" borderId="2" xfId="0" applyFont="1" applyFill="1" applyBorder="1" applyAlignment="1">
      <alignment horizontal="left"/>
    </xf>
    <xf numFmtId="0" fontId="5" fillId="4" borderId="2" xfId="0" applyFont="1" applyFill="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19" fillId="4" borderId="6" xfId="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3" fillId="4" borderId="2" xfId="0" applyFont="1" applyFill="1" applyBorder="1" applyAlignment="1">
      <alignment horizontal="left" vertical="center" wrapText="1"/>
    </xf>
    <xf numFmtId="0" fontId="19" fillId="0" borderId="2" xfId="1" applyBorder="1" applyAlignment="1">
      <alignment horizontal="center" vertical="center"/>
    </xf>
    <xf numFmtId="0" fontId="1" fillId="0" borderId="2" xfId="0" applyFont="1" applyBorder="1" applyAlignment="1">
      <alignment horizontal="center" vertical="center"/>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9" fillId="4" borderId="2" xfId="1" applyFill="1" applyBorder="1" applyAlignment="1">
      <alignment horizontal="center" vertical="center"/>
    </xf>
    <xf numFmtId="0" fontId="19" fillId="0" borderId="2" xfId="1" applyBorder="1" applyAlignment="1">
      <alignment horizontal="center" wrapText="1"/>
    </xf>
    <xf numFmtId="0" fontId="32" fillId="0" borderId="2" xfId="0" applyFont="1" applyBorder="1" applyAlignment="1">
      <alignment horizontal="center"/>
    </xf>
    <xf numFmtId="0" fontId="32" fillId="0" borderId="2" xfId="0" applyFont="1" applyBorder="1" applyAlignment="1">
      <alignment horizontal="center" wrapText="1"/>
    </xf>
    <xf numFmtId="0" fontId="19" fillId="0" borderId="2" xfId="1" applyBorder="1" applyAlignment="1">
      <alignment horizontal="left" vertical="center" wrapText="1"/>
    </xf>
    <xf numFmtId="0" fontId="11" fillId="0" borderId="2" xfId="0" applyFont="1" applyBorder="1" applyAlignment="1">
      <alignment horizontal="left" vertical="center" wrapText="1"/>
    </xf>
    <xf numFmtId="0" fontId="19" fillId="4" borderId="2" xfId="1" applyFill="1" applyBorder="1" applyAlignment="1">
      <alignment horizontal="left" vertical="center" wrapText="1"/>
    </xf>
    <xf numFmtId="0" fontId="11" fillId="4" borderId="2" xfId="0" applyFont="1" applyFill="1" applyBorder="1" applyAlignment="1">
      <alignment horizontal="left" vertical="center" wrapText="1"/>
    </xf>
    <xf numFmtId="0" fontId="23" fillId="0" borderId="2"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5" fillId="4" borderId="2" xfId="0" applyFont="1" applyFill="1" applyBorder="1" applyAlignment="1">
      <alignment horizontal="left" vertical="center" wrapText="1"/>
    </xf>
    <xf numFmtId="0" fontId="2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0" fillId="2" borderId="2" xfId="0" applyFont="1" applyFill="1" applyBorder="1" applyAlignment="1">
      <alignment horizontal="left" vertical="center" wrapText="1"/>
    </xf>
    <xf numFmtId="0" fontId="24" fillId="4" borderId="6"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14" fontId="6" fillId="0" borderId="2" xfId="0" applyNumberFormat="1"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9" fillId="0" borderId="2" xfId="1" applyBorder="1" applyAlignment="1">
      <alignment horizontal="center" vertical="center" wrapText="1"/>
    </xf>
    <xf numFmtId="0" fontId="2" fillId="0" borderId="0" xfId="0" applyFont="1" applyAlignment="1">
      <alignment horizontal="center" vertical="center"/>
    </xf>
    <xf numFmtId="1" fontId="6" fillId="0" borderId="2" xfId="0" applyNumberFormat="1" applyFont="1" applyBorder="1" applyAlignment="1">
      <alignment horizontal="center" vertical="center" wrapText="1"/>
    </xf>
    <xf numFmtId="0" fontId="41" fillId="4" borderId="2" xfId="0" applyFont="1" applyFill="1" applyBorder="1" applyAlignment="1">
      <alignment horizontal="center"/>
    </xf>
    <xf numFmtId="44" fontId="27" fillId="0" borderId="2" xfId="8" applyFont="1" applyBorder="1" applyAlignment="1">
      <alignment horizontal="right" vertical="center" wrapText="1"/>
    </xf>
    <xf numFmtId="0" fontId="27" fillId="0" borderId="2" xfId="0" applyFont="1" applyBorder="1" applyAlignment="1">
      <alignment horizontal="center"/>
    </xf>
    <xf numFmtId="44" fontId="27" fillId="0" borderId="2" xfId="0" applyNumberFormat="1" applyFont="1" applyBorder="1" applyAlignment="1">
      <alignment horizontal="left" vertical="center" wrapText="1" indent="1"/>
    </xf>
    <xf numFmtId="44" fontId="27" fillId="0" borderId="2" xfId="0" applyNumberFormat="1" applyFont="1" applyBorder="1" applyAlignment="1">
      <alignment horizontal="left" vertical="center" indent="1"/>
    </xf>
    <xf numFmtId="164" fontId="41" fillId="4" borderId="2" xfId="0" applyNumberFormat="1" applyFont="1" applyFill="1" applyBorder="1" applyAlignment="1">
      <alignment horizontal="right"/>
    </xf>
    <xf numFmtId="44" fontId="1" fillId="0" borderId="0" xfId="0" applyNumberFormat="1" applyFont="1"/>
    <xf numFmtId="0" fontId="45" fillId="0" borderId="7" xfId="1" applyFont="1" applyBorder="1" applyAlignment="1">
      <alignment horizontal="center" vertical="center" wrapText="1"/>
    </xf>
    <xf numFmtId="0" fontId="45" fillId="0" borderId="8" xfId="1" applyFont="1" applyBorder="1" applyAlignment="1">
      <alignment horizontal="center" vertical="center" wrapText="1"/>
    </xf>
    <xf numFmtId="0" fontId="19" fillId="4" borderId="6" xfId="1" applyFill="1" applyBorder="1" applyAlignment="1">
      <alignment horizontal="center" wrapText="1"/>
    </xf>
    <xf numFmtId="0" fontId="41" fillId="4" borderId="0" xfId="0" applyFont="1" applyFill="1" applyBorder="1" applyAlignment="1">
      <alignment horizontal="left" vertical="center" wrapText="1" indent="1"/>
    </xf>
    <xf numFmtId="0" fontId="41" fillId="4" borderId="0" xfId="0" applyFont="1" applyFill="1" applyBorder="1" applyAlignment="1">
      <alignment horizontal="center" wrapText="1"/>
    </xf>
  </cellXfs>
  <cellStyles count="9">
    <cellStyle name="Hipervínculo" xfId="1" builtinId="8"/>
    <cellStyle name="Hipervínculo 2" xfId="3" xr:uid="{ECF7C948-A652-48D2-AD24-B2EFD5B03624}"/>
    <cellStyle name="Millares" xfId="6" builtinId="3"/>
    <cellStyle name="Moneda" xfId="8" builtinId="4"/>
    <cellStyle name="Normal" xfId="0" builtinId="0"/>
    <cellStyle name="Normal 2" xfId="2" xr:uid="{53F4E0ED-B1F9-49D5-81EA-B00D6E7DBDB3}"/>
    <cellStyle name="Normal 2 2" xfId="5" xr:uid="{C9BDB067-FF27-4F66-80F7-142C19E1A340}"/>
    <cellStyle name="Porcentaje" xfId="4" builtinId="5"/>
    <cellStyle name="Porcentaje 2" xfId="7" xr:uid="{0B17CC4D-CE78-4AFD-9513-318729D8B9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mpraspublicas.gob.ec/ProcesoContratacion/compras/NCO/NCORegistroDetalle.cpe?&amp;id=92JDSGin9s9x1aGdNqAmsVcDKHXE5wbdPOT8dHvy4bE,&amp;op=1" TargetMode="External"/><Relationship Id="rId21" Type="http://schemas.openxmlformats.org/officeDocument/2006/relationships/hyperlink" Target="https://www.compraspublicas.gob.ec/ProcesoContratacion/compras/NCO/NCORegistroDetalle.cpe?&amp;id=Ef0TzSlHDVdbcXWSvHWAVd-Yde_K4jDmzOpwr9wmhVI,&amp;op=1" TargetMode="External"/><Relationship Id="rId34" Type="http://schemas.openxmlformats.org/officeDocument/2006/relationships/hyperlink" Target="https://www.compraspublicas.gob.ec/ProcesoContratacion/compras/NCO/NCORegistroDetalle.cpe?&amp;id=zDTvhch9ho6z7Vi0SA3KISMua9zR2pqlD_ngiEW8U1g,&amp;op=1" TargetMode="External"/><Relationship Id="rId42" Type="http://schemas.openxmlformats.org/officeDocument/2006/relationships/hyperlink" Target="https://www.compraspublicas.gob.ec/ProcesoContratacion/compras/NCO/NCORegistroDetalle.cpe?&amp;id=SUHcl5fDWIDeHLW4DyJQLNp8cNOsVm9UtSVC60UdguA,&amp;op=1" TargetMode="External"/><Relationship Id="rId47" Type="http://schemas.openxmlformats.org/officeDocument/2006/relationships/hyperlink" Target="https://www.compraspublicas.gob.ec/ProcesoContratacion/compras/NCO/NCORegistroDetalle.cpe?&amp;id=HfHuoMOTMkaHMJJVDYRgyYuhOdbNK4letNwle9QZgcw,&amp;op=1" TargetMode="External"/><Relationship Id="rId50" Type="http://schemas.openxmlformats.org/officeDocument/2006/relationships/hyperlink" Target="https://www.compraspublicas.gob.ec/ProcesoContratacion/compras/NCO/NCORegistroDetalle.cpe?&amp;id=x5nI27U4wbvlLlBnyHv6gTRklb1J8HTaiasvTIWI8GQ,&amp;op=1" TargetMode="External"/><Relationship Id="rId55" Type="http://schemas.openxmlformats.org/officeDocument/2006/relationships/hyperlink" Target="https://www.compraspublicas.gob.ec/ProcesoContratacion/compras/NCO/NCORegistroDetalle.cpe?&amp;id=uEUvK_Fa_n71QFx2k1eULM05_S4P-YhP70vmxAUMbgM,&amp;op=1" TargetMode="External"/><Relationship Id="rId63" Type="http://schemas.openxmlformats.org/officeDocument/2006/relationships/hyperlink" Target="https://catalogoelectronico.compraspublicas.gob.ec/ordenes" TargetMode="External"/><Relationship Id="rId68" Type="http://schemas.openxmlformats.org/officeDocument/2006/relationships/printerSettings" Target="../printerSettings/printerSettings1.bin"/><Relationship Id="rId7" Type="http://schemas.openxmlformats.org/officeDocument/2006/relationships/hyperlink" Target="https://fedeguayas.com.ec/rendicion-de-cuentas-2024/" TargetMode="External"/><Relationship Id="rId2" Type="http://schemas.openxmlformats.org/officeDocument/2006/relationships/hyperlink" Target="http://www.fedeguayas.com.ec/" TargetMode="External"/><Relationship Id="rId16" Type="http://schemas.openxmlformats.org/officeDocument/2006/relationships/hyperlink" Target="https://www.compraspublicas.gob.ec/ProcesoContratacion/compras/NCO/NCORegistroDetalle.cpe?&amp;id=9Jxgrr4sY2K0QMY22ha6th8JxYjjBvhPlNecUez5bdw,&amp;op=1" TargetMode="External"/><Relationship Id="rId29" Type="http://schemas.openxmlformats.org/officeDocument/2006/relationships/hyperlink" Target="https://www.compraspublicas.gob.ec/ProcesoContratacion/compras/NCO/NCORegistroDetalle.cpe?&amp;id=DhYJHbl6sNMwKqwSfb38SaVxkeJh5tYyOevUX5nwMsI,&amp;op=1" TargetMode="External"/><Relationship Id="rId11" Type="http://schemas.openxmlformats.org/officeDocument/2006/relationships/hyperlink" Target="https://fedeguayas.com.ec/wp-content/uploads/2025/06/FDG-PLAN-M-2025-0021-1.pdf" TargetMode="External"/><Relationship Id="rId24" Type="http://schemas.openxmlformats.org/officeDocument/2006/relationships/hyperlink" Target="https://www.compraspublicas.gob.ec/ProcesoContratacion/compras/NCO/NCORegistroDetalle.cpe?&amp;id=PEZrLkGxED5gKIbaZgMXr9lQupV2HTDVKrXvmMsHJkI,&amp;op=1" TargetMode="External"/><Relationship Id="rId32" Type="http://schemas.openxmlformats.org/officeDocument/2006/relationships/hyperlink" Target="https://www.compraspublicas.gob.ec/ProcesoContratacion/compras/NCO/NCORegistroDetalle.cpe?&amp;id=NWJyUpQ-Yg9044jkMJmMe0ndoo5rpQphrFxXKX0r7k8,&amp;op=1" TargetMode="External"/><Relationship Id="rId37" Type="http://schemas.openxmlformats.org/officeDocument/2006/relationships/hyperlink" Target="https://www.compraspublicas.gob.ec/ProcesoContratacion/compras/NCO/NCORegistroDetalle.cpe?&amp;id=0LDydAZhO2ATHqi_sX9HMCEpEu5bHlQjy2Px8bBoPu0,&amp;op=1" TargetMode="External"/><Relationship Id="rId40" Type="http://schemas.openxmlformats.org/officeDocument/2006/relationships/hyperlink" Target="https://www.compraspublicas.gob.ec/ProcesoContratacion/compras/NCO/NCORegistroDetalle.cpe?&amp;id=ItPI9FFrZj4nvBeBDd6e8fwEBEqrKw7APlLvBiR8Gyg,&amp;op=1" TargetMode="External"/><Relationship Id="rId45" Type="http://schemas.openxmlformats.org/officeDocument/2006/relationships/hyperlink" Target="https://www.compraspublicas.gob.ec/ProcesoContratacion/compras/NCO/NCORegistroDetalle.cpe?&amp;id=1RQBA0RI5L-Zi69gzIOdh8GEUqYF-lx1LbkepE-Pr9s,&amp;op=1" TargetMode="External"/><Relationship Id="rId53" Type="http://schemas.openxmlformats.org/officeDocument/2006/relationships/hyperlink" Target="https://www.compraspublicas.gob.ec/ProcesoContratacion/compras/NCO/NCORegistroDetalle.cpe?&amp;id=zZaZgM93ln8P8V3RQJeUDYJDiHZ8mrcwg9ED_p7dV5U,&amp;op=1" TargetMode="External"/><Relationship Id="rId58" Type="http://schemas.openxmlformats.org/officeDocument/2006/relationships/hyperlink" Target="https://www.compraspublicas.gob.ec/ProcesoContratacion/compras/NCO/NCORegistroDetalle.cpe?&amp;id=2h5ya5DIJQV3cBYnynFg3vJBKqf7t89CchbZjBL4QaU,&amp;op=1" TargetMode="External"/><Relationship Id="rId66" Type="http://schemas.openxmlformats.org/officeDocument/2006/relationships/hyperlink" Target="https://catalogoelectronico.compraspublicas.gob.ec/ordenes" TargetMode="External"/><Relationship Id="rId5" Type="http://schemas.openxmlformats.org/officeDocument/2006/relationships/hyperlink" Target="https://fedeguayas.com.ec/wp-content/uploads/2025/06/Portal-Nacional-de-Transparencia-Informe-2024-Literal-A-1.pdf" TargetMode="External"/><Relationship Id="rId61" Type="http://schemas.openxmlformats.org/officeDocument/2006/relationships/hyperlink" Target="https://www.compraspublicas.gob.ec/ProcesoContratacion/compras/NCO/NCORegistroDetalle.cpe?&amp;id=50Lta_ADI6wDUPNUFn85IJfTgCuKzmxBj-Z6qrge3WQ,&amp;op=1" TargetMode="External"/><Relationship Id="rId19" Type="http://schemas.openxmlformats.org/officeDocument/2006/relationships/hyperlink" Target="https://www.compraspublicas.gob.ec/ProcesoContratacion/compras/NCO/NCORegistroDetalle.cpe?&amp;id=kJjng4focLm_KatozDryOqgyoTyYhuPFDHJnpTJgpcY,&amp;op=1" TargetMode="External"/><Relationship Id="rId14" Type="http://schemas.openxmlformats.org/officeDocument/2006/relationships/hyperlink" Target="https://www.compraspublicas.gob.ec/ProcesoContratacion/compras/PC/informacionProcesoContratacion2.cpe?idSoliCompra=QDcWrZtHV24KnBFJ9QwVi0K6TJ6AKCB0T5W5m_xzcM4," TargetMode="External"/><Relationship Id="rId22" Type="http://schemas.openxmlformats.org/officeDocument/2006/relationships/hyperlink" Target="https://www.compraspublicas.gob.ec/ProcesoContratacion/compras/NCO/NCORegistroDetalle.cpe?&amp;id=Vsfew6yiZ0HuYVLsMC6CAvTNzdQGeVhNushRlMvF2sw,&amp;op=1" TargetMode="External"/><Relationship Id="rId27" Type="http://schemas.openxmlformats.org/officeDocument/2006/relationships/hyperlink" Target="https://www.compraspublicas.gob.ec/ProcesoContratacion/compras/NCO/NCORegistroDetalle.cpe?&amp;id=aDVKyic0wQp6R1ilFi33A8XF6Vt1zgc1yoHwndAy558,&amp;op=1" TargetMode="External"/><Relationship Id="rId30" Type="http://schemas.openxmlformats.org/officeDocument/2006/relationships/hyperlink" Target="https://www.compraspublicas.gob.ec/ProcesoContratacion/compras/NCO/NCORegistroDetalle.cpe?&amp;id=THlRhkTuE_BZ045KX6nBef_dqwVaKdWjadDmzP-1fKU,&amp;op=1" TargetMode="External"/><Relationship Id="rId35" Type="http://schemas.openxmlformats.org/officeDocument/2006/relationships/hyperlink" Target="https://www.compraspublicas.gob.ec/ProcesoContratacion/compras/NCO/NCORegistroDetalle.cpe?&amp;id=or2ycOsCfHf6GjuaBx3xR0JdmWJ6JcsnGLIOkUWv6bE,&amp;op=1" TargetMode="External"/><Relationship Id="rId43" Type="http://schemas.openxmlformats.org/officeDocument/2006/relationships/hyperlink" Target="https://www.compraspublicas.gob.ec/ProcesoContratacion/compras/NCO/NCORegistroDetalle.cpe?&amp;id=GOTrnvjtwpSihAbis_pxknsiDq6wpx21NsIM9RQLbnc,&amp;op=1" TargetMode="External"/><Relationship Id="rId48" Type="http://schemas.openxmlformats.org/officeDocument/2006/relationships/hyperlink" Target="https://www.compraspublicas.gob.ec/ProcesoContratacion/compras/NCO/NCORegistroDetalle.cpe?&amp;id=95XY6M0-H_GI5S_LAAB7l7uSi5uysU3VLARdnZc1wag,&amp;op=1" TargetMode="External"/><Relationship Id="rId56" Type="http://schemas.openxmlformats.org/officeDocument/2006/relationships/hyperlink" Target="https://www.compraspublicas.gob.ec/ProcesoContratacion/compras/NCO/NCORegistroDetalle.cpe?&amp;id=gvoRaCDy9bNiLI5ctB1GjLWMZRwbiBdSe5cm0XKZSsU,&amp;op=1" TargetMode="External"/><Relationship Id="rId64" Type="http://schemas.openxmlformats.org/officeDocument/2006/relationships/hyperlink" Target="https://catalogoelectronico.compraspublicas.gob.ec/ordenes" TargetMode="External"/><Relationship Id="rId8" Type="http://schemas.openxmlformats.org/officeDocument/2006/relationships/hyperlink" Target="https://fedeguayas.com.ec/contacto/" TargetMode="External"/><Relationship Id="rId51" Type="http://schemas.openxmlformats.org/officeDocument/2006/relationships/hyperlink" Target="https://www.compraspublicas.gob.ec/ProcesoContratacion/compras/NCO/NCORegistroDetalle.cpe?&amp;id=kBuDkjp1yOtsdxpA0aRF6pWAWeNQAcBSxflDLxCLffs,&amp;op=1" TargetMode="External"/><Relationship Id="rId3" Type="http://schemas.openxmlformats.org/officeDocument/2006/relationships/hyperlink" Target="https://fedeguayas.com.ec/contacto/" TargetMode="External"/><Relationship Id="rId12" Type="http://schemas.openxmlformats.org/officeDocument/2006/relationships/hyperlink" Target="https://fedeguayas.com.ec/wp-content/uploads/2025/06/FDG-PLAN-M-2024-0047-1.pdf" TargetMode="External"/><Relationship Id="rId17" Type="http://schemas.openxmlformats.org/officeDocument/2006/relationships/hyperlink" Target="https://www.compraspublicas.gob.ec/ProcesoContratacion/compras/NCO/NCORegistroDetalle.cpe?&amp;id=etBYjkC_pbs3vEp9-yHQk_WyhgdZWb0wVEu6YAxWO4k,&amp;op=1" TargetMode="External"/><Relationship Id="rId25" Type="http://schemas.openxmlformats.org/officeDocument/2006/relationships/hyperlink" Target="https://www.compraspublicas.gob.ec/ProcesoContratacion/compras/NCO/NCORegistroDetalle.cpe?&amp;id=ZwWytcdsSZgqlofrNl9lWsIAI54psaHCGoHfmasq70A,&amp;op=1" TargetMode="External"/><Relationship Id="rId33" Type="http://schemas.openxmlformats.org/officeDocument/2006/relationships/hyperlink" Target="https://www.compraspublicas.gob.ec/ProcesoContratacion/compras/NCO/NCORegistroDetalle.cpe?&amp;id=UH6vLtvxe2sFeO2NfdNR4efqvpgfRMvWvsBbyQcThUs,&amp;op=1" TargetMode="External"/><Relationship Id="rId38" Type="http://schemas.openxmlformats.org/officeDocument/2006/relationships/hyperlink" Target="https://www.compraspublicas.gob.ec/ProcesoContratacion/compras/NCO/NCORegistroDetalle.cpe?&amp;id=p2YDyvHqFX7g2rc2PLw-W9_3LAVz46v_DIsEVZoRF8E,&amp;op=1" TargetMode="External"/><Relationship Id="rId46" Type="http://schemas.openxmlformats.org/officeDocument/2006/relationships/hyperlink" Target="https://www.compraspublicas.gob.ec/ProcesoContratacion/compras/NCO/NCORegistroDetalle.cpe?&amp;id=kITo9lW_f_cypuDTH6bLaaLjE_K3Pt6ul4ERlHV-5wE,&amp;op=1" TargetMode="External"/><Relationship Id="rId59" Type="http://schemas.openxmlformats.org/officeDocument/2006/relationships/hyperlink" Target="https://www.compraspublicas.gob.ec/ProcesoContratacion/compras/NCO/NCORegistroDetalle.cpe?&amp;id=b2xQ4xIcnUQwSEu6vfylb-O44DDi4RFjvvIS5H8EH9k,&amp;op=1" TargetMode="External"/><Relationship Id="rId67" Type="http://schemas.openxmlformats.org/officeDocument/2006/relationships/hyperlink" Target="https://catalogoelectronico.compraspublicas.gob.ec/ordenes" TargetMode="External"/><Relationship Id="rId20" Type="http://schemas.openxmlformats.org/officeDocument/2006/relationships/hyperlink" Target="https://www.compraspublicas.gob.ec/ProcesoContratacion/compras/NCO/NCORegistroDetalle.cpe?&amp;id=fHy4JsTNIiI65mBqWEEDDIpYCum_q8fN6xn9y258jaM,&amp;op=1" TargetMode="External"/><Relationship Id="rId41" Type="http://schemas.openxmlformats.org/officeDocument/2006/relationships/hyperlink" Target="https://www.compraspublicas.gob.ec/ProcesoContratacion/compras/NCO/NCORegistroDetalle.cpe?&amp;id=gV2OE0SpJqSvOOEalF0UsfJWlqaF7SSDW31sXwDEJo4,&amp;op=1" TargetMode="External"/><Relationship Id="rId54" Type="http://schemas.openxmlformats.org/officeDocument/2006/relationships/hyperlink" Target="https://www.compraspublicas.gob.ec/ProcesoContratacion/compras/NCO/NCORegistroDetalle.cpe?&amp;id=x5g3bzG5rPa95c0sP5iQTT_0RNaPBjyBzeZgfnyBPuI,&amp;op=1" TargetMode="External"/><Relationship Id="rId62" Type="http://schemas.openxmlformats.org/officeDocument/2006/relationships/hyperlink" Target="https://www.compraspublicas.gob.ec/ProcesoContratacion/compras/NCO/NCORegistroDetalle.cpe?&amp;id=tsK8CUotLcO_G6E328ttex_MXZod_c0_mNodxf4ecEM,&amp;op=1" TargetMode="External"/><Relationship Id="rId1" Type="http://schemas.openxmlformats.org/officeDocument/2006/relationships/hyperlink" Target="mailto:fdg@fedeguayas.com.ec" TargetMode="External"/><Relationship Id="rId6" Type="http://schemas.openxmlformats.org/officeDocument/2006/relationships/hyperlink" Target="https://fedeguayas.com.ec/wp-content/uploads/2025/06/OBJETIVOS-DEL-PLAN-NACIONAL-DE-DESARROLLO-2024-2025.pdf" TargetMode="External"/><Relationship Id="rId15" Type="http://schemas.openxmlformats.org/officeDocument/2006/relationships/hyperlink" Target="https://www.compraspublicas.gob.ec/ProcesoContratacion/compras/PC/informacionProcesoContratacion2.cpe?idSoliCompra=-sRGbmCyWDguqcN0X7Gw_GNWEy7ZWfImADmix1v5ZJI," TargetMode="External"/><Relationship Id="rId23" Type="http://schemas.openxmlformats.org/officeDocument/2006/relationships/hyperlink" Target="https://www.compraspublicas.gob.ec/ProcesoContratacion/compras/NCO/NCORegistroDetalle.cpe?&amp;id=Mazj1bSAkmsY6XRId56m2FnyjeBmRLnHUSsIZKytjEw,&amp;op=1" TargetMode="External"/><Relationship Id="rId28" Type="http://schemas.openxmlformats.org/officeDocument/2006/relationships/hyperlink" Target="https://www.compraspublicas.gob.ec/ProcesoContratacion/compras/NCO/NCORegistroDetalle.cpe?&amp;id=rjoGZZLC3US8sGbYI7m1nMCNxySxgnDSvhqau0YbWIg,&amp;op=1" TargetMode="External"/><Relationship Id="rId36" Type="http://schemas.openxmlformats.org/officeDocument/2006/relationships/hyperlink" Target="https://www.compraspublicas.gob.ec/ProcesoContratacion/compras/NCO/NCORegistroDetalle.cpe?&amp;id=anH-OcmXNv2lSugmaQ1uMrOFAO24uDFp6PjOpqjT1Lc,&amp;op=1" TargetMode="External"/><Relationship Id="rId49" Type="http://schemas.openxmlformats.org/officeDocument/2006/relationships/hyperlink" Target="https://www.compraspublicas.gob.ec/ProcesoContratacion/compras/NCO/NCORegistroDetalle.cpe?&amp;id=N_6ctW6AMdpGuxFZT5k-D9jx0kGNYyDePPgfcbSQnEo,&amp;op=1" TargetMode="External"/><Relationship Id="rId57" Type="http://schemas.openxmlformats.org/officeDocument/2006/relationships/hyperlink" Target="https://www.compraspublicas.gob.ec/ProcesoContratacion/compras/NCO/NCORegistroDetalle.cpe?&amp;id=UtMrcmO-IX-rBeBm1JgbGapMszSxWZEIzXIpck9lnjI,&amp;op=1" TargetMode="External"/><Relationship Id="rId10" Type="http://schemas.openxmlformats.org/officeDocument/2006/relationships/hyperlink" Target="https://fedeguayas.com.ec/wp-content/uploads/2025/06/FDG-PLAN-M-2025-0003-1.pdf" TargetMode="External"/><Relationship Id="rId31" Type="http://schemas.openxmlformats.org/officeDocument/2006/relationships/hyperlink" Target="https://www.compraspublicas.gob.ec/ProcesoContratacion/compras/NCO/NCORegistroDetalle.cpe?&amp;id=eCfs-9ZtS6eQWSwlU7I2xMRI0lFLqqOJOh-WUJGTSlM,&amp;op=1" TargetMode="External"/><Relationship Id="rId44" Type="http://schemas.openxmlformats.org/officeDocument/2006/relationships/hyperlink" Target="https://www.compraspublicas.gob.ec/ProcesoContratacion/compras/NCO/NCORegistroDetalle.cpe?&amp;id=qBg_FuQ7yiYNkmjioPKdbqHZqOy7GKl5CcT5cTBkbj0,&amp;op=1" TargetMode="External"/><Relationship Id="rId52" Type="http://schemas.openxmlformats.org/officeDocument/2006/relationships/hyperlink" Target="https://www.compraspublicas.gob.ec/ProcesoContratacion/compras/NCO/NCORegistroDetalle.cpe?&amp;id=448Z-FKTa31l02xG6t_8_M6fGWLAHjuxFWK9JuV3qL0,&amp;op=1" TargetMode="External"/><Relationship Id="rId60" Type="http://schemas.openxmlformats.org/officeDocument/2006/relationships/hyperlink" Target="https://www.compraspublicas.gob.ec/ProcesoContratacion/compras/NCO/NCORegistroDetalle.cpe?&amp;id=jKhFilG07k-ko8XqAvONiiGkhlTUiwsAicpBB5Do_zw,&amp;op=1" TargetMode="External"/><Relationship Id="rId65" Type="http://schemas.openxmlformats.org/officeDocument/2006/relationships/hyperlink" Target="https://catalogoelectronico.compraspublicas.gob.ec/ordenes" TargetMode="External"/><Relationship Id="rId4" Type="http://schemas.openxmlformats.org/officeDocument/2006/relationships/hyperlink" Target="https://fedeguayas.com.ec/matrices-homologadas-dpe-2024/" TargetMode="External"/><Relationship Id="rId9" Type="http://schemas.openxmlformats.org/officeDocument/2006/relationships/hyperlink" Target="https://fedeguayas.com.ec/rendicion-de-cuentas-2024/" TargetMode="External"/><Relationship Id="rId13" Type="http://schemas.openxmlformats.org/officeDocument/2006/relationships/hyperlink" Target="https://www.compraspublicas.gob.ec/ProcesoContratacion/compras/PC/informacionProcesoContratacion2.cpe?idSoliCompra=aJ5gnMoXM-SPl7oLLkQP4-rBVxDEyCG2cYIDCx_h_0Q," TargetMode="External"/><Relationship Id="rId18" Type="http://schemas.openxmlformats.org/officeDocument/2006/relationships/hyperlink" Target="https://www.compraspublicas.gob.ec/ProcesoContratacion/compras/NCO/NCORegistroDetalle.cpe?&amp;id=U5afGRoiX_NdkNA6VunZ62hyvGI2pxwxskX-8zqrNGA,&amp;op=1" TargetMode="External"/><Relationship Id="rId39" Type="http://schemas.openxmlformats.org/officeDocument/2006/relationships/hyperlink" Target="https://www.compraspublicas.gob.ec/ProcesoContratacion/compras/NCO/NCORegistroDetalle.cpe?&amp;id=RogIVD7GdqYusk6s0jH1GbiTvrNDN6QcbWcrHwQCUhM,&amp;o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28"/>
  <sheetViews>
    <sheetView tabSelected="1" view="pageBreakPreview" topLeftCell="B1" zoomScaleNormal="100" zoomScaleSheetLayoutView="100" zoomScalePageLayoutView="50" workbookViewId="0">
      <selection activeCell="A209" sqref="A209:E209"/>
    </sheetView>
  </sheetViews>
  <sheetFormatPr baseColWidth="10" defaultColWidth="11.42578125" defaultRowHeight="14.25"/>
  <cols>
    <col min="1" max="1" width="20" style="1" customWidth="1"/>
    <col min="2" max="2" width="11.42578125" style="1"/>
    <col min="3" max="3" width="13.28515625" style="1" customWidth="1"/>
    <col min="4" max="4" width="11.42578125" style="1"/>
    <col min="5" max="5" width="22.5703125" style="1" customWidth="1"/>
    <col min="6" max="6" width="10.85546875" style="1" customWidth="1"/>
    <col min="7" max="7" width="15.7109375" style="1" customWidth="1"/>
    <col min="8" max="8" width="15.28515625" style="1" customWidth="1"/>
    <col min="9" max="9" width="16.140625" style="1" customWidth="1"/>
    <col min="10" max="11" width="10.28515625" style="1" customWidth="1"/>
    <col min="12" max="12" width="20.42578125" style="1" customWidth="1"/>
    <col min="13" max="13" width="63.7109375" style="1" customWidth="1"/>
    <col min="14" max="16384" width="11.42578125" style="1"/>
  </cols>
  <sheetData>
    <row r="1" spans="1:13" ht="15">
      <c r="A1" s="206" t="s">
        <v>0</v>
      </c>
      <c r="B1" s="206"/>
      <c r="C1" s="206"/>
      <c r="D1" s="206"/>
      <c r="E1" s="206"/>
      <c r="F1" s="206"/>
      <c r="G1" s="206"/>
      <c r="H1" s="206"/>
      <c r="I1" s="206"/>
      <c r="J1" s="206"/>
      <c r="K1" s="206"/>
      <c r="L1" s="206"/>
      <c r="M1" s="206"/>
    </row>
    <row r="2" spans="1:13" ht="15">
      <c r="A2" s="206" t="s">
        <v>1</v>
      </c>
      <c r="B2" s="206"/>
      <c r="C2" s="206"/>
      <c r="D2" s="206"/>
      <c r="E2" s="206"/>
      <c r="F2" s="206"/>
      <c r="G2" s="206"/>
      <c r="H2" s="206"/>
      <c r="I2" s="206"/>
      <c r="J2" s="206"/>
      <c r="K2" s="206"/>
      <c r="L2" s="206"/>
      <c r="M2" s="206"/>
    </row>
    <row r="3" spans="1:13">
      <c r="A3" s="2"/>
    </row>
    <row r="4" spans="1:13">
      <c r="A4" s="200" t="s">
        <v>2</v>
      </c>
      <c r="B4" s="201"/>
      <c r="C4" s="201"/>
      <c r="D4" s="201"/>
      <c r="E4" s="201"/>
      <c r="F4" s="201"/>
      <c r="G4" s="201"/>
      <c r="H4" s="201"/>
      <c r="I4" s="201"/>
      <c r="J4" s="201"/>
      <c r="K4" s="201"/>
      <c r="L4" s="201"/>
      <c r="M4" s="201"/>
    </row>
    <row r="5" spans="1:13">
      <c r="A5" s="3" t="s">
        <v>3</v>
      </c>
      <c r="B5" s="207">
        <v>990057907001</v>
      </c>
      <c r="C5" s="207"/>
      <c r="D5" s="207"/>
      <c r="E5" s="207"/>
      <c r="F5" s="207"/>
      <c r="G5" s="207"/>
      <c r="H5" s="207"/>
      <c r="I5" s="207"/>
      <c r="J5" s="207"/>
      <c r="K5" s="207"/>
      <c r="L5" s="207"/>
      <c r="M5" s="207"/>
    </row>
    <row r="6" spans="1:13">
      <c r="A6" s="3" t="s">
        <v>4</v>
      </c>
      <c r="B6" s="187" t="s">
        <v>188</v>
      </c>
      <c r="C6" s="188"/>
      <c r="D6" s="188"/>
      <c r="E6" s="188"/>
      <c r="F6" s="188"/>
      <c r="G6" s="188"/>
      <c r="H6" s="188"/>
      <c r="I6" s="188"/>
      <c r="J6" s="188"/>
      <c r="K6" s="188"/>
      <c r="L6" s="188"/>
      <c r="M6" s="188"/>
    </row>
    <row r="7" spans="1:13" ht="18">
      <c r="A7" s="3" t="s">
        <v>5</v>
      </c>
      <c r="B7" s="187" t="s">
        <v>189</v>
      </c>
      <c r="C7" s="188"/>
      <c r="D7" s="188"/>
      <c r="E7" s="188"/>
      <c r="F7" s="188"/>
      <c r="G7" s="188"/>
      <c r="H7" s="188"/>
      <c r="I7" s="188"/>
      <c r="J7" s="188"/>
      <c r="K7" s="188"/>
      <c r="L7" s="188"/>
      <c r="M7" s="188"/>
    </row>
    <row r="8" spans="1:13">
      <c r="A8" s="3" t="s">
        <v>6</v>
      </c>
      <c r="B8" s="187" t="s">
        <v>190</v>
      </c>
      <c r="C8" s="188"/>
      <c r="D8" s="188"/>
      <c r="E8" s="188"/>
      <c r="F8" s="188"/>
      <c r="G8" s="188"/>
      <c r="H8" s="188"/>
      <c r="I8" s="188"/>
      <c r="J8" s="188"/>
      <c r="K8" s="188"/>
      <c r="L8" s="188"/>
      <c r="M8" s="188"/>
    </row>
    <row r="9" spans="1:13">
      <c r="A9" s="3" t="s">
        <v>7</v>
      </c>
      <c r="B9" s="187" t="s">
        <v>191</v>
      </c>
      <c r="C9" s="188"/>
      <c r="D9" s="188"/>
      <c r="E9" s="188"/>
      <c r="F9" s="188"/>
      <c r="G9" s="188"/>
      <c r="H9" s="188"/>
      <c r="I9" s="188"/>
      <c r="J9" s="188"/>
      <c r="K9" s="188"/>
      <c r="L9" s="188"/>
      <c r="M9" s="188"/>
    </row>
    <row r="10" spans="1:13">
      <c r="A10" s="3" t="s">
        <v>8</v>
      </c>
      <c r="B10" s="187" t="s">
        <v>192</v>
      </c>
      <c r="C10" s="188"/>
      <c r="D10" s="188"/>
      <c r="E10" s="188"/>
      <c r="F10" s="188"/>
      <c r="G10" s="188"/>
      <c r="H10" s="188"/>
      <c r="I10" s="188"/>
      <c r="J10" s="188"/>
      <c r="K10" s="188"/>
      <c r="L10" s="188"/>
      <c r="M10" s="188"/>
    </row>
    <row r="11" spans="1:13">
      <c r="A11" s="3" t="s">
        <v>9</v>
      </c>
      <c r="B11" s="187" t="s">
        <v>193</v>
      </c>
      <c r="C11" s="188"/>
      <c r="D11" s="188"/>
      <c r="E11" s="188"/>
      <c r="F11" s="188"/>
      <c r="G11" s="188"/>
      <c r="H11" s="188"/>
      <c r="I11" s="188"/>
      <c r="J11" s="188"/>
      <c r="K11" s="188"/>
      <c r="L11" s="188"/>
      <c r="M11" s="188"/>
    </row>
    <row r="12" spans="1:13">
      <c r="A12" s="3" t="s">
        <v>10</v>
      </c>
      <c r="B12" s="187" t="s">
        <v>194</v>
      </c>
      <c r="C12" s="188"/>
      <c r="D12" s="188"/>
      <c r="E12" s="188"/>
      <c r="F12" s="188"/>
      <c r="G12" s="188"/>
      <c r="H12" s="188"/>
      <c r="I12" s="188"/>
      <c r="J12" s="188"/>
      <c r="K12" s="188"/>
      <c r="L12" s="188"/>
      <c r="M12" s="188"/>
    </row>
    <row r="13" spans="1:13">
      <c r="A13" s="3" t="s">
        <v>11</v>
      </c>
      <c r="B13" s="188" t="s">
        <v>195</v>
      </c>
      <c r="C13" s="188"/>
      <c r="D13" s="188"/>
      <c r="E13" s="188"/>
      <c r="F13" s="188"/>
      <c r="G13" s="188"/>
      <c r="H13" s="188"/>
      <c r="I13" s="188"/>
      <c r="J13" s="188"/>
      <c r="K13" s="188"/>
      <c r="L13" s="188"/>
      <c r="M13" s="188"/>
    </row>
    <row r="14" spans="1:13" ht="14.25" customHeight="1">
      <c r="A14" s="3" t="s">
        <v>12</v>
      </c>
      <c r="B14" s="121" t="s">
        <v>196</v>
      </c>
      <c r="C14" s="121"/>
      <c r="D14" s="121"/>
      <c r="E14" s="121"/>
      <c r="F14" s="121"/>
      <c r="G14" s="121"/>
      <c r="H14" s="121"/>
      <c r="I14" s="121"/>
      <c r="J14" s="121"/>
      <c r="K14" s="121"/>
      <c r="L14" s="121"/>
      <c r="M14" s="121"/>
    </row>
    <row r="15" spans="1:13">
      <c r="A15" s="3" t="s">
        <v>13</v>
      </c>
      <c r="B15" s="187" t="s">
        <v>197</v>
      </c>
      <c r="C15" s="188"/>
      <c r="D15" s="188"/>
      <c r="E15" s="188"/>
      <c r="F15" s="188"/>
      <c r="G15" s="188"/>
      <c r="H15" s="188"/>
      <c r="I15" s="188"/>
      <c r="J15" s="188"/>
      <c r="K15" s="188"/>
      <c r="L15" s="188"/>
      <c r="M15" s="188"/>
    </row>
    <row r="16" spans="1:13">
      <c r="A16" s="3" t="s">
        <v>14</v>
      </c>
      <c r="B16" s="205" t="s">
        <v>198</v>
      </c>
      <c r="C16" s="188"/>
      <c r="D16" s="188"/>
      <c r="E16" s="188"/>
      <c r="F16" s="188"/>
      <c r="G16" s="188"/>
      <c r="H16" s="188"/>
      <c r="I16" s="188"/>
      <c r="J16" s="188"/>
      <c r="K16" s="188"/>
      <c r="L16" s="188"/>
      <c r="M16" s="188"/>
    </row>
    <row r="17" spans="1:13" ht="14.25" customHeight="1">
      <c r="A17" s="200" t="s">
        <v>15</v>
      </c>
      <c r="B17" s="201"/>
      <c r="C17" s="201"/>
      <c r="D17" s="201"/>
      <c r="E17" s="201"/>
      <c r="F17" s="201"/>
      <c r="G17" s="201"/>
      <c r="H17" s="201"/>
      <c r="I17" s="201"/>
      <c r="J17" s="201"/>
      <c r="K17" s="201"/>
      <c r="L17" s="201"/>
      <c r="M17" s="201"/>
    </row>
    <row r="18" spans="1:13" ht="18">
      <c r="A18" s="3" t="s">
        <v>16</v>
      </c>
      <c r="B18" s="188" t="s">
        <v>199</v>
      </c>
      <c r="C18" s="188"/>
      <c r="D18" s="188"/>
      <c r="E18" s="188"/>
      <c r="F18" s="188"/>
      <c r="G18" s="188"/>
      <c r="H18" s="188"/>
      <c r="I18" s="188"/>
      <c r="J18" s="188"/>
      <c r="K18" s="188"/>
      <c r="L18" s="188"/>
      <c r="M18" s="188"/>
    </row>
    <row r="19" spans="1:13" ht="18">
      <c r="A19" s="3" t="s">
        <v>17</v>
      </c>
      <c r="B19" s="188" t="s">
        <v>200</v>
      </c>
      <c r="C19" s="188"/>
      <c r="D19" s="188"/>
      <c r="E19" s="188"/>
      <c r="F19" s="188"/>
      <c r="G19" s="188"/>
      <c r="H19" s="188"/>
      <c r="I19" s="188"/>
      <c r="J19" s="188"/>
      <c r="K19" s="188"/>
      <c r="L19" s="188"/>
      <c r="M19" s="188"/>
    </row>
    <row r="20" spans="1:13" ht="14.25" customHeight="1">
      <c r="A20" s="203" t="s">
        <v>18</v>
      </c>
      <c r="B20" s="204"/>
      <c r="C20" s="204"/>
      <c r="D20" s="204"/>
      <c r="E20" s="204"/>
      <c r="F20" s="204"/>
      <c r="G20" s="204"/>
      <c r="H20" s="204"/>
      <c r="I20" s="204"/>
      <c r="J20" s="204"/>
      <c r="K20" s="204"/>
      <c r="L20" s="204"/>
      <c r="M20" s="204"/>
    </row>
    <row r="21" spans="1:13" ht="18">
      <c r="A21" s="3" t="s">
        <v>19</v>
      </c>
      <c r="B21" s="188" t="s">
        <v>201</v>
      </c>
      <c r="C21" s="188"/>
      <c r="D21" s="188"/>
      <c r="E21" s="188"/>
      <c r="F21" s="188"/>
      <c r="G21" s="188"/>
      <c r="H21" s="188"/>
      <c r="I21" s="188"/>
      <c r="J21" s="188"/>
      <c r="K21" s="188"/>
      <c r="L21" s="188"/>
      <c r="M21" s="188"/>
    </row>
    <row r="22" spans="1:13">
      <c r="A22" s="3" t="s">
        <v>20</v>
      </c>
      <c r="B22" s="187" t="s">
        <v>202</v>
      </c>
      <c r="C22" s="188"/>
      <c r="D22" s="188"/>
      <c r="E22" s="188"/>
      <c r="F22" s="188"/>
      <c r="G22" s="188"/>
      <c r="H22" s="188"/>
      <c r="I22" s="188"/>
      <c r="J22" s="188"/>
      <c r="K22" s="188"/>
      <c r="L22" s="188"/>
      <c r="M22" s="188"/>
    </row>
    <row r="23" spans="1:13">
      <c r="A23" s="3" t="s">
        <v>21</v>
      </c>
      <c r="B23" s="187" t="s">
        <v>203</v>
      </c>
      <c r="C23" s="188"/>
      <c r="D23" s="188"/>
      <c r="E23" s="188"/>
      <c r="F23" s="188"/>
      <c r="G23" s="188"/>
      <c r="H23" s="188"/>
      <c r="I23" s="188"/>
      <c r="J23" s="188"/>
      <c r="K23" s="188"/>
      <c r="L23" s="188"/>
      <c r="M23" s="188"/>
    </row>
    <row r="24" spans="1:13" ht="14.25" customHeight="1">
      <c r="A24" s="203" t="s">
        <v>22</v>
      </c>
      <c r="B24" s="204"/>
      <c r="C24" s="204"/>
      <c r="D24" s="204"/>
      <c r="E24" s="204"/>
      <c r="F24" s="204"/>
      <c r="G24" s="204"/>
      <c r="H24" s="204"/>
      <c r="I24" s="204"/>
      <c r="J24" s="204"/>
      <c r="K24" s="204"/>
      <c r="L24" s="204"/>
      <c r="M24" s="204"/>
    </row>
    <row r="25" spans="1:13" ht="18">
      <c r="A25" s="3" t="s">
        <v>19</v>
      </c>
      <c r="B25" s="188" t="s">
        <v>204</v>
      </c>
      <c r="C25" s="188"/>
      <c r="D25" s="188"/>
      <c r="E25" s="188"/>
      <c r="F25" s="188"/>
      <c r="G25" s="188"/>
      <c r="H25" s="188"/>
      <c r="I25" s="188"/>
      <c r="J25" s="188"/>
      <c r="K25" s="188"/>
      <c r="L25" s="188"/>
      <c r="M25" s="188"/>
    </row>
    <row r="26" spans="1:13">
      <c r="A26" s="3" t="s">
        <v>20</v>
      </c>
      <c r="B26" s="188" t="s">
        <v>205</v>
      </c>
      <c r="C26" s="188"/>
      <c r="D26" s="188"/>
      <c r="E26" s="188"/>
      <c r="F26" s="188"/>
      <c r="G26" s="188"/>
      <c r="H26" s="188"/>
      <c r="I26" s="188"/>
      <c r="J26" s="188"/>
      <c r="K26" s="188"/>
      <c r="L26" s="188"/>
      <c r="M26" s="188"/>
    </row>
    <row r="27" spans="1:13">
      <c r="A27" s="3" t="s">
        <v>21</v>
      </c>
      <c r="B27" s="202">
        <v>45726</v>
      </c>
      <c r="C27" s="188"/>
      <c r="D27" s="188"/>
      <c r="E27" s="188"/>
      <c r="F27" s="188"/>
      <c r="G27" s="188"/>
      <c r="H27" s="188"/>
      <c r="I27" s="188"/>
      <c r="J27" s="188"/>
      <c r="K27" s="188"/>
      <c r="L27" s="188"/>
      <c r="M27" s="188"/>
    </row>
    <row r="28" spans="1:13">
      <c r="A28" s="4"/>
    </row>
    <row r="29" spans="1:13" ht="14.25" customHeight="1">
      <c r="A29" s="200" t="s">
        <v>23</v>
      </c>
      <c r="B29" s="201"/>
      <c r="C29" s="201"/>
      <c r="D29" s="201"/>
      <c r="E29" s="201"/>
      <c r="F29" s="201"/>
      <c r="G29" s="201"/>
      <c r="H29" s="201"/>
      <c r="I29" s="201"/>
      <c r="J29" s="201"/>
      <c r="K29" s="201"/>
      <c r="L29" s="201"/>
      <c r="M29" s="201"/>
    </row>
    <row r="30" spans="1:13" ht="14.25" customHeight="1">
      <c r="A30" s="200" t="s">
        <v>24</v>
      </c>
      <c r="B30" s="201"/>
      <c r="C30" s="201"/>
      <c r="D30" s="201"/>
      <c r="E30" s="201"/>
      <c r="F30" s="201"/>
      <c r="G30" s="201"/>
      <c r="H30" s="201"/>
      <c r="I30" s="201"/>
      <c r="J30" s="201"/>
      <c r="K30" s="201"/>
      <c r="L30" s="201"/>
      <c r="M30" s="201"/>
    </row>
    <row r="31" spans="1:13" ht="14.25" customHeight="1">
      <c r="A31" s="3" t="s">
        <v>25</v>
      </c>
      <c r="B31" s="202">
        <v>45292</v>
      </c>
      <c r="C31" s="188"/>
      <c r="D31" s="188"/>
      <c r="E31" s="188"/>
      <c r="F31" s="188"/>
      <c r="G31" s="188"/>
      <c r="H31" s="188"/>
      <c r="I31" s="188"/>
      <c r="J31" s="188"/>
      <c r="K31" s="188"/>
      <c r="L31" s="188"/>
      <c r="M31" s="188"/>
    </row>
    <row r="32" spans="1:13" ht="14.25" customHeight="1">
      <c r="A32" s="3" t="s">
        <v>26</v>
      </c>
      <c r="B32" s="202">
        <v>45657</v>
      </c>
      <c r="C32" s="188"/>
      <c r="D32" s="188"/>
      <c r="E32" s="188"/>
      <c r="F32" s="188"/>
      <c r="G32" s="188"/>
      <c r="H32" s="188"/>
      <c r="I32" s="188"/>
      <c r="J32" s="188"/>
      <c r="K32" s="188"/>
      <c r="L32" s="188"/>
      <c r="M32" s="188"/>
    </row>
    <row r="33" spans="1:13">
      <c r="A33" s="4"/>
    </row>
    <row r="34" spans="1:13">
      <c r="A34" s="5" t="s">
        <v>27</v>
      </c>
    </row>
    <row r="35" spans="1:13" ht="14.25" customHeight="1">
      <c r="A35" s="195" t="s">
        <v>28</v>
      </c>
      <c r="B35" s="195"/>
      <c r="C35" s="195"/>
      <c r="D35" s="195"/>
      <c r="E35" s="195"/>
      <c r="F35" s="195"/>
      <c r="G35" s="195"/>
      <c r="H35" s="195"/>
      <c r="I35" s="195"/>
      <c r="J35" s="195"/>
      <c r="K35" s="195"/>
      <c r="L35" s="195"/>
      <c r="M35" s="6" t="s">
        <v>29</v>
      </c>
    </row>
    <row r="36" spans="1:13">
      <c r="A36" s="199" t="s">
        <v>250</v>
      </c>
      <c r="B36" s="199"/>
      <c r="C36" s="199"/>
      <c r="D36" s="199"/>
      <c r="E36" s="199"/>
      <c r="F36" s="199"/>
      <c r="G36" s="199"/>
      <c r="H36" s="199"/>
      <c r="I36" s="199"/>
      <c r="J36" s="199"/>
      <c r="K36" s="199"/>
      <c r="L36" s="199"/>
      <c r="M36" s="31" t="s">
        <v>206</v>
      </c>
    </row>
    <row r="37" spans="1:13" ht="18">
      <c r="A37" s="199" t="s">
        <v>207</v>
      </c>
      <c r="B37" s="199"/>
      <c r="C37" s="199"/>
      <c r="D37" s="199"/>
      <c r="E37" s="199"/>
      <c r="F37" s="199"/>
      <c r="G37" s="199"/>
      <c r="H37" s="199"/>
      <c r="I37" s="199"/>
      <c r="J37" s="199"/>
      <c r="K37" s="199"/>
      <c r="L37" s="199"/>
      <c r="M37" s="31" t="s">
        <v>208</v>
      </c>
    </row>
    <row r="38" spans="1:13">
      <c r="A38" s="199"/>
      <c r="B38" s="199"/>
      <c r="C38" s="199"/>
      <c r="D38" s="199"/>
      <c r="E38" s="199"/>
      <c r="F38" s="199"/>
      <c r="G38" s="199"/>
      <c r="H38" s="199"/>
      <c r="I38" s="199"/>
      <c r="J38" s="199"/>
      <c r="K38" s="199"/>
      <c r="L38" s="199"/>
      <c r="M38" s="7"/>
    </row>
    <row r="39" spans="1:13">
      <c r="A39" s="199"/>
      <c r="B39" s="199"/>
      <c r="C39" s="199"/>
      <c r="D39" s="199"/>
      <c r="E39" s="199"/>
      <c r="F39" s="199"/>
      <c r="G39" s="199"/>
      <c r="H39" s="199"/>
      <c r="I39" s="199"/>
      <c r="J39" s="199"/>
      <c r="K39" s="199"/>
      <c r="L39" s="199"/>
      <c r="M39" s="7"/>
    </row>
    <row r="40" spans="1:13">
      <c r="A40" s="4"/>
    </row>
    <row r="41" spans="1:13">
      <c r="A41" s="5" t="s">
        <v>30</v>
      </c>
    </row>
    <row r="42" spans="1:13" ht="14.25" customHeight="1">
      <c r="A42" s="195" t="s">
        <v>31</v>
      </c>
      <c r="B42" s="195"/>
      <c r="C42" s="195"/>
      <c r="D42" s="195"/>
      <c r="E42" s="195"/>
      <c r="F42" s="195"/>
      <c r="G42" s="195"/>
      <c r="H42" s="195"/>
      <c r="I42" s="195"/>
      <c r="J42" s="195"/>
      <c r="K42" s="195"/>
      <c r="L42" s="195"/>
      <c r="M42" s="6" t="s">
        <v>32</v>
      </c>
    </row>
    <row r="43" spans="1:13" ht="14.25" customHeight="1">
      <c r="A43" s="192"/>
      <c r="B43" s="193"/>
      <c r="C43" s="193"/>
      <c r="D43" s="193"/>
      <c r="E43" s="193"/>
      <c r="F43" s="193"/>
      <c r="G43" s="193"/>
      <c r="H43" s="193"/>
      <c r="I43" s="193"/>
      <c r="J43" s="193"/>
      <c r="K43" s="193"/>
      <c r="L43" s="194"/>
      <c r="M43" s="7">
        <v>0</v>
      </c>
    </row>
    <row r="45" spans="1:13">
      <c r="A45" s="5" t="s">
        <v>33</v>
      </c>
    </row>
    <row r="46" spans="1:13" ht="18" customHeight="1">
      <c r="A46" s="195" t="s">
        <v>31</v>
      </c>
      <c r="B46" s="195"/>
      <c r="C46" s="195"/>
      <c r="D46" s="195"/>
      <c r="E46" s="195"/>
      <c r="F46" s="195"/>
      <c r="G46" s="195"/>
      <c r="H46" s="195"/>
      <c r="I46" s="195" t="s">
        <v>34</v>
      </c>
      <c r="J46" s="195"/>
      <c r="K46" s="196" t="s">
        <v>35</v>
      </c>
      <c r="L46" s="197"/>
      <c r="M46" s="198"/>
    </row>
    <row r="47" spans="1:13">
      <c r="A47" s="199" t="s">
        <v>246</v>
      </c>
      <c r="B47" s="199"/>
      <c r="C47" s="199"/>
      <c r="D47" s="199"/>
      <c r="E47" s="199"/>
      <c r="F47" s="199"/>
      <c r="G47" s="199"/>
      <c r="H47" s="199"/>
      <c r="I47" s="199">
        <v>1</v>
      </c>
      <c r="J47" s="199"/>
      <c r="K47" s="199" t="s">
        <v>192</v>
      </c>
      <c r="L47" s="199"/>
      <c r="M47" s="199"/>
    </row>
    <row r="48" spans="1:13">
      <c r="A48" s="8"/>
      <c r="B48" s="8"/>
      <c r="C48" s="8"/>
      <c r="D48" s="8"/>
      <c r="E48" s="8"/>
      <c r="F48" s="8"/>
      <c r="G48" s="8"/>
      <c r="H48" s="8"/>
      <c r="I48" s="8"/>
      <c r="J48" s="8"/>
      <c r="K48" s="8"/>
    </row>
    <row r="49" spans="1:13">
      <c r="A49" s="5" t="s">
        <v>36</v>
      </c>
    </row>
    <row r="50" spans="1:13" ht="18">
      <c r="A50" s="9" t="s">
        <v>37</v>
      </c>
      <c r="B50" s="9" t="s">
        <v>38</v>
      </c>
      <c r="C50" s="9" t="s">
        <v>39</v>
      </c>
      <c r="D50" s="9" t="s">
        <v>31</v>
      </c>
      <c r="E50" s="109" t="s">
        <v>40</v>
      </c>
      <c r="F50" s="109"/>
      <c r="G50" s="109"/>
      <c r="H50" s="109" t="s">
        <v>41</v>
      </c>
      <c r="I50" s="109"/>
      <c r="J50" s="109"/>
      <c r="K50" s="109"/>
      <c r="L50" s="109"/>
      <c r="M50" s="9" t="s">
        <v>42</v>
      </c>
    </row>
    <row r="51" spans="1:13">
      <c r="A51" s="10"/>
      <c r="B51" s="10"/>
      <c r="C51" s="10"/>
      <c r="D51" s="10"/>
      <c r="E51" s="11" t="s">
        <v>43</v>
      </c>
      <c r="F51" s="11" t="s">
        <v>44</v>
      </c>
      <c r="G51" s="11" t="s">
        <v>45</v>
      </c>
      <c r="H51" s="11" t="s">
        <v>46</v>
      </c>
      <c r="I51" s="11" t="s">
        <v>47</v>
      </c>
      <c r="J51" s="11" t="s">
        <v>48</v>
      </c>
      <c r="K51" s="11" t="s">
        <v>49</v>
      </c>
      <c r="L51" s="11" t="s">
        <v>50</v>
      </c>
      <c r="M51" s="20"/>
    </row>
    <row r="52" spans="1:13" ht="36">
      <c r="A52" s="32" t="s">
        <v>210</v>
      </c>
      <c r="B52" s="33">
        <v>28</v>
      </c>
      <c r="C52" s="68">
        <v>225175</v>
      </c>
      <c r="D52" s="33" t="s">
        <v>211</v>
      </c>
      <c r="E52" s="68">
        <v>126097</v>
      </c>
      <c r="F52" s="68">
        <v>99078</v>
      </c>
      <c r="G52" s="70"/>
      <c r="H52" s="71">
        <v>16662.919610275683</v>
      </c>
      <c r="I52" s="69">
        <v>161900.08746476754</v>
      </c>
      <c r="J52" s="69">
        <v>14637.327600973791</v>
      </c>
      <c r="K52" s="69">
        <v>15987.332661991497</v>
      </c>
      <c r="L52" s="69">
        <v>15987.332661991497</v>
      </c>
      <c r="M52" s="38" t="s">
        <v>271</v>
      </c>
    </row>
    <row r="53" spans="1:13">
      <c r="A53" s="32" t="s">
        <v>210</v>
      </c>
      <c r="B53" s="33">
        <v>22</v>
      </c>
      <c r="C53" s="13"/>
      <c r="D53" s="34" t="s">
        <v>209</v>
      </c>
      <c r="E53" s="13"/>
      <c r="F53" s="13"/>
      <c r="G53" s="13"/>
      <c r="H53" s="30"/>
      <c r="I53" s="13"/>
      <c r="J53" s="13"/>
      <c r="K53" s="13"/>
      <c r="L53" s="13"/>
      <c r="M53" s="12"/>
    </row>
    <row r="54" spans="1:13">
      <c r="A54" s="12"/>
      <c r="B54" s="12"/>
      <c r="C54" s="13"/>
      <c r="D54" s="12"/>
      <c r="E54" s="13"/>
      <c r="F54" s="13"/>
      <c r="G54" s="13"/>
      <c r="H54" s="13"/>
      <c r="I54" s="13"/>
      <c r="J54" s="13"/>
      <c r="K54" s="13"/>
      <c r="L54" s="13"/>
      <c r="M54" s="12"/>
    </row>
    <row r="55" spans="1:13">
      <c r="A55" s="14"/>
      <c r="B55" s="14"/>
      <c r="C55" s="15"/>
      <c r="D55" s="14"/>
      <c r="E55" s="15"/>
      <c r="F55" s="15"/>
      <c r="G55" s="15"/>
      <c r="H55" s="15"/>
      <c r="I55" s="15"/>
      <c r="J55" s="15"/>
      <c r="K55" s="15"/>
      <c r="L55" s="15"/>
      <c r="M55" s="14"/>
    </row>
    <row r="56" spans="1:13">
      <c r="A56" s="5" t="s">
        <v>51</v>
      </c>
    </row>
    <row r="57" spans="1:13" ht="21" customHeight="1">
      <c r="A57" s="109" t="s">
        <v>52</v>
      </c>
      <c r="B57" s="109"/>
      <c r="C57" s="9" t="s">
        <v>53</v>
      </c>
      <c r="D57" s="109" t="s">
        <v>54</v>
      </c>
      <c r="E57" s="109"/>
      <c r="F57" s="109"/>
      <c r="G57" s="189" t="s">
        <v>55</v>
      </c>
      <c r="H57" s="189"/>
      <c r="I57" s="189"/>
      <c r="J57" s="189"/>
      <c r="K57" s="189"/>
      <c r="L57" s="189" t="s">
        <v>56</v>
      </c>
      <c r="M57" s="189"/>
    </row>
    <row r="58" spans="1:13" ht="20.25" customHeight="1">
      <c r="A58" s="138" t="s">
        <v>57</v>
      </c>
      <c r="B58" s="138"/>
      <c r="C58" s="35" t="s">
        <v>212</v>
      </c>
      <c r="D58" s="187" t="s">
        <v>214</v>
      </c>
      <c r="E58" s="188"/>
      <c r="F58" s="188"/>
      <c r="G58" s="122"/>
      <c r="H58" s="122"/>
      <c r="I58" s="122"/>
      <c r="J58" s="122"/>
      <c r="K58" s="122"/>
      <c r="L58" s="122"/>
      <c r="M58" s="122"/>
    </row>
    <row r="59" spans="1:13" ht="33.75" customHeight="1">
      <c r="A59" s="138" t="s">
        <v>58</v>
      </c>
      <c r="B59" s="138"/>
      <c r="C59" s="35" t="s">
        <v>213</v>
      </c>
      <c r="D59" s="182" t="s">
        <v>216</v>
      </c>
      <c r="E59" s="182"/>
      <c r="F59" s="182"/>
      <c r="G59" s="151" t="s">
        <v>217</v>
      </c>
      <c r="H59" s="152"/>
      <c r="I59" s="152"/>
      <c r="J59" s="152"/>
      <c r="K59" s="153"/>
      <c r="L59" s="190" t="s">
        <v>272</v>
      </c>
      <c r="M59" s="191"/>
    </row>
    <row r="60" spans="1:13" ht="58.5" customHeight="1">
      <c r="A60" s="138" t="s">
        <v>59</v>
      </c>
      <c r="B60" s="138"/>
      <c r="C60" s="35" t="s">
        <v>213</v>
      </c>
      <c r="D60" s="182" t="s">
        <v>215</v>
      </c>
      <c r="E60" s="182"/>
      <c r="F60" s="182"/>
      <c r="G60" s="183" t="s">
        <v>247</v>
      </c>
      <c r="H60" s="184"/>
      <c r="I60" s="184"/>
      <c r="J60" s="184"/>
      <c r="K60" s="185"/>
      <c r="L60" s="186" t="s">
        <v>273</v>
      </c>
      <c r="M60" s="186"/>
    </row>
    <row r="61" spans="1:13" ht="20.25" customHeight="1">
      <c r="A61" s="138" t="s">
        <v>60</v>
      </c>
      <c r="B61" s="138"/>
      <c r="C61" s="35" t="s">
        <v>212</v>
      </c>
      <c r="D61" s="187" t="s">
        <v>214</v>
      </c>
      <c r="E61" s="188"/>
      <c r="F61" s="188"/>
      <c r="G61" s="122"/>
      <c r="H61" s="122"/>
      <c r="I61" s="122"/>
      <c r="J61" s="122"/>
      <c r="K61" s="122"/>
      <c r="L61" s="122"/>
      <c r="M61" s="122"/>
    </row>
    <row r="62" spans="1:13" ht="20.25" customHeight="1">
      <c r="A62" s="138" t="s">
        <v>61</v>
      </c>
      <c r="B62" s="138"/>
      <c r="C62" s="35" t="s">
        <v>212</v>
      </c>
      <c r="D62" s="187" t="s">
        <v>214</v>
      </c>
      <c r="E62" s="188"/>
      <c r="F62" s="188"/>
      <c r="G62" s="122"/>
      <c r="H62" s="122"/>
      <c r="I62" s="122"/>
      <c r="J62" s="122"/>
      <c r="K62" s="122"/>
      <c r="L62" s="122"/>
      <c r="M62" s="122"/>
    </row>
    <row r="63" spans="1:13">
      <c r="A63" s="16"/>
      <c r="B63" s="16"/>
      <c r="C63" s="17"/>
      <c r="D63" s="18"/>
      <c r="E63" s="18"/>
      <c r="F63" s="18"/>
      <c r="G63" s="19"/>
      <c r="H63" s="19"/>
      <c r="I63" s="19"/>
      <c r="J63" s="19"/>
      <c r="K63" s="19"/>
      <c r="L63" s="19"/>
      <c r="M63" s="19"/>
    </row>
    <row r="64" spans="1:13">
      <c r="A64" s="5" t="s">
        <v>62</v>
      </c>
    </row>
    <row r="65" spans="1:13">
      <c r="A65" s="109" t="s">
        <v>63</v>
      </c>
      <c r="B65" s="109"/>
      <c r="C65" s="109"/>
      <c r="D65" s="109"/>
      <c r="E65" s="109"/>
      <c r="F65" s="109"/>
      <c r="G65" s="109"/>
      <c r="H65" s="109"/>
      <c r="I65" s="9" t="s">
        <v>64</v>
      </c>
      <c r="J65" s="109" t="s">
        <v>65</v>
      </c>
      <c r="K65" s="109"/>
      <c r="L65" s="109"/>
      <c r="M65" s="109"/>
    </row>
    <row r="66" spans="1:13">
      <c r="A66" s="138" t="s">
        <v>66</v>
      </c>
      <c r="B66" s="138"/>
      <c r="C66" s="138"/>
      <c r="D66" s="138"/>
      <c r="E66" s="138"/>
      <c r="F66" s="138"/>
      <c r="G66" s="138"/>
      <c r="H66" s="138"/>
      <c r="I66" s="39" t="s">
        <v>213</v>
      </c>
      <c r="J66" s="178" t="s">
        <v>259</v>
      </c>
      <c r="K66" s="179"/>
      <c r="L66" s="179"/>
      <c r="M66" s="179"/>
    </row>
    <row r="67" spans="1:13">
      <c r="A67" s="138" t="s">
        <v>67</v>
      </c>
      <c r="B67" s="138"/>
      <c r="C67" s="138"/>
      <c r="D67" s="138"/>
      <c r="E67" s="138"/>
      <c r="F67" s="138"/>
      <c r="G67" s="138"/>
      <c r="H67" s="138"/>
      <c r="I67" s="39" t="s">
        <v>212</v>
      </c>
      <c r="J67" s="122"/>
      <c r="K67" s="122"/>
      <c r="L67" s="122"/>
      <c r="M67" s="122"/>
    </row>
    <row r="68" spans="1:13">
      <c r="A68" s="16"/>
      <c r="B68" s="16"/>
      <c r="C68" s="16"/>
      <c r="D68" s="16"/>
      <c r="E68" s="16"/>
      <c r="F68" s="16"/>
      <c r="G68" s="16"/>
      <c r="H68" s="16"/>
      <c r="J68" s="14"/>
    </row>
    <row r="69" spans="1:13">
      <c r="A69" s="5" t="s">
        <v>68</v>
      </c>
    </row>
    <row r="70" spans="1:13" ht="36">
      <c r="A70" s="109" t="s">
        <v>69</v>
      </c>
      <c r="B70" s="109"/>
      <c r="C70" s="109"/>
      <c r="D70" s="109"/>
      <c r="E70" s="109"/>
      <c r="F70" s="109"/>
      <c r="G70" s="109"/>
      <c r="H70" s="9" t="s">
        <v>53</v>
      </c>
      <c r="I70" s="9" t="s">
        <v>70</v>
      </c>
      <c r="J70" s="109" t="s">
        <v>65</v>
      </c>
      <c r="K70" s="109"/>
      <c r="L70" s="109"/>
      <c r="M70" s="109"/>
    </row>
    <row r="71" spans="1:13">
      <c r="A71" s="138" t="s">
        <v>71</v>
      </c>
      <c r="B71" s="138"/>
      <c r="C71" s="138"/>
      <c r="D71" s="138"/>
      <c r="E71" s="138"/>
      <c r="F71" s="138"/>
      <c r="G71" s="138"/>
      <c r="H71" s="40" t="s">
        <v>213</v>
      </c>
      <c r="I71" s="40">
        <v>2</v>
      </c>
      <c r="J71" s="180" t="s">
        <v>274</v>
      </c>
      <c r="K71" s="181"/>
      <c r="L71" s="181"/>
      <c r="M71" s="181"/>
    </row>
    <row r="72" spans="1:13">
      <c r="A72" s="138" t="s">
        <v>72</v>
      </c>
      <c r="B72" s="138"/>
      <c r="C72" s="138"/>
      <c r="D72" s="138" t="s">
        <v>73</v>
      </c>
      <c r="E72" s="138"/>
      <c r="F72" s="138"/>
      <c r="G72" s="138"/>
      <c r="H72" s="40" t="s">
        <v>212</v>
      </c>
      <c r="I72" s="40">
        <v>0</v>
      </c>
      <c r="J72" s="176"/>
      <c r="K72" s="176"/>
      <c r="L72" s="176"/>
      <c r="M72" s="176"/>
    </row>
    <row r="73" spans="1:13">
      <c r="A73" s="138" t="s">
        <v>74</v>
      </c>
      <c r="B73" s="138"/>
      <c r="C73" s="138"/>
      <c r="D73" s="138" t="s">
        <v>73</v>
      </c>
      <c r="E73" s="138"/>
      <c r="F73" s="138"/>
      <c r="G73" s="138"/>
      <c r="H73" s="40" t="s">
        <v>212</v>
      </c>
      <c r="I73" s="40">
        <v>0</v>
      </c>
      <c r="J73" s="176"/>
      <c r="K73" s="176"/>
      <c r="L73" s="176"/>
      <c r="M73" s="176"/>
    </row>
    <row r="74" spans="1:13">
      <c r="A74" s="138" t="s">
        <v>75</v>
      </c>
      <c r="B74" s="138"/>
      <c r="C74" s="138"/>
      <c r="D74" s="138" t="s">
        <v>73</v>
      </c>
      <c r="E74" s="138"/>
      <c r="F74" s="138"/>
      <c r="G74" s="138"/>
      <c r="H74" s="40" t="s">
        <v>212</v>
      </c>
      <c r="I74" s="40">
        <v>0</v>
      </c>
      <c r="J74" s="176"/>
      <c r="K74" s="176"/>
      <c r="L74" s="176"/>
      <c r="M74" s="176"/>
    </row>
    <row r="75" spans="1:13">
      <c r="A75" s="138" t="s">
        <v>76</v>
      </c>
      <c r="B75" s="138"/>
      <c r="C75" s="138"/>
      <c r="D75" s="138" t="s">
        <v>73</v>
      </c>
      <c r="E75" s="138"/>
      <c r="F75" s="138"/>
      <c r="G75" s="138"/>
      <c r="H75" s="40" t="s">
        <v>212</v>
      </c>
      <c r="I75" s="40">
        <v>0</v>
      </c>
      <c r="J75" s="176"/>
      <c r="K75" s="176"/>
      <c r="L75" s="176"/>
      <c r="M75" s="176"/>
    </row>
    <row r="76" spans="1:13" ht="54" customHeight="1">
      <c r="A76" s="138" t="s">
        <v>77</v>
      </c>
      <c r="B76" s="138"/>
      <c r="C76" s="138"/>
      <c r="D76" s="138" t="s">
        <v>73</v>
      </c>
      <c r="E76" s="138"/>
      <c r="F76" s="138"/>
      <c r="G76" s="138"/>
      <c r="H76" s="40" t="s">
        <v>213</v>
      </c>
      <c r="I76" s="40">
        <v>4</v>
      </c>
      <c r="J76" s="177" t="str">
        <f>+J84</f>
        <v>https://fedeguayas.com.ec/contacto/ 
Facebook (https://www.facebook.com/fedeguayasec)
X (https://x.com/fede_guayas)
Instagram (https://www.instagram.com/fedeguayas/)</v>
      </c>
      <c r="K76" s="176"/>
      <c r="L76" s="176"/>
      <c r="M76" s="176"/>
    </row>
    <row r="78" spans="1:13">
      <c r="A78" s="5" t="s">
        <v>78</v>
      </c>
    </row>
    <row r="79" spans="1:13" ht="18">
      <c r="A79" s="109" t="s">
        <v>79</v>
      </c>
      <c r="B79" s="109"/>
      <c r="C79" s="109"/>
      <c r="D79" s="109"/>
      <c r="E79" s="109"/>
      <c r="F79" s="109"/>
      <c r="G79" s="109"/>
      <c r="H79" s="9" t="s">
        <v>53</v>
      </c>
      <c r="I79" s="9" t="s">
        <v>80</v>
      </c>
      <c r="J79" s="109" t="s">
        <v>65</v>
      </c>
      <c r="K79" s="109"/>
      <c r="L79" s="109"/>
      <c r="M79" s="109"/>
    </row>
    <row r="80" spans="1:13">
      <c r="A80" s="138" t="s">
        <v>81</v>
      </c>
      <c r="B80" s="138"/>
      <c r="C80" s="138"/>
      <c r="D80" s="138"/>
      <c r="E80" s="138"/>
      <c r="F80" s="138"/>
      <c r="G80" s="138"/>
      <c r="H80" s="41" t="s">
        <v>212</v>
      </c>
      <c r="I80" s="21"/>
      <c r="J80" s="122"/>
      <c r="K80" s="122"/>
      <c r="L80" s="122"/>
      <c r="M80" s="122"/>
    </row>
    <row r="81" spans="1:13">
      <c r="A81" s="138" t="s">
        <v>82</v>
      </c>
      <c r="B81" s="138"/>
      <c r="C81" s="138"/>
      <c r="D81" s="138"/>
      <c r="E81" s="138"/>
      <c r="F81" s="138"/>
      <c r="G81" s="138"/>
      <c r="H81" s="41" t="s">
        <v>212</v>
      </c>
      <c r="I81" s="21"/>
      <c r="J81" s="122"/>
      <c r="K81" s="122"/>
      <c r="L81" s="122"/>
      <c r="M81" s="122"/>
    </row>
    <row r="82" spans="1:13">
      <c r="A82" s="138" t="s">
        <v>83</v>
      </c>
      <c r="B82" s="138"/>
      <c r="C82" s="138"/>
      <c r="D82" s="138"/>
      <c r="E82" s="138"/>
      <c r="F82" s="138"/>
      <c r="G82" s="138"/>
      <c r="H82" s="41" t="s">
        <v>212</v>
      </c>
      <c r="I82" s="21"/>
      <c r="J82" s="122"/>
      <c r="K82" s="122"/>
      <c r="L82" s="122"/>
      <c r="M82" s="122"/>
    </row>
    <row r="83" spans="1:13">
      <c r="A83" s="138" t="s">
        <v>84</v>
      </c>
      <c r="B83" s="138"/>
      <c r="C83" s="138"/>
      <c r="D83" s="138"/>
      <c r="E83" s="138"/>
      <c r="F83" s="138"/>
      <c r="G83" s="138"/>
      <c r="H83" s="41" t="s">
        <v>212</v>
      </c>
      <c r="I83" s="21"/>
      <c r="J83" s="122"/>
      <c r="K83" s="122"/>
      <c r="L83" s="122"/>
      <c r="M83" s="122"/>
    </row>
    <row r="84" spans="1:13" ht="57.75" customHeight="1">
      <c r="A84" s="138" t="s">
        <v>77</v>
      </c>
      <c r="B84" s="138"/>
      <c r="C84" s="138"/>
      <c r="D84" s="138"/>
      <c r="E84" s="138"/>
      <c r="F84" s="138"/>
      <c r="G84" s="138"/>
      <c r="H84" s="41" t="s">
        <v>213</v>
      </c>
      <c r="I84" s="36">
        <v>4</v>
      </c>
      <c r="J84" s="175" t="s">
        <v>229</v>
      </c>
      <c r="K84" s="122"/>
      <c r="L84" s="122"/>
      <c r="M84" s="122"/>
    </row>
    <row r="85" spans="1:13">
      <c r="A85" s="4"/>
    </row>
    <row r="86" spans="1:13">
      <c r="A86" s="5" t="s">
        <v>85</v>
      </c>
    </row>
    <row r="87" spans="1:13" ht="24.75" customHeight="1">
      <c r="A87" s="9" t="s">
        <v>86</v>
      </c>
      <c r="B87" s="109" t="s">
        <v>87</v>
      </c>
      <c r="C87" s="109"/>
      <c r="D87" s="109"/>
      <c r="E87" s="22" t="s">
        <v>88</v>
      </c>
      <c r="F87" s="109" t="s">
        <v>89</v>
      </c>
      <c r="G87" s="109"/>
      <c r="H87" s="109"/>
      <c r="I87" s="109"/>
      <c r="J87" s="109" t="s">
        <v>65</v>
      </c>
      <c r="K87" s="109"/>
      <c r="L87" s="109"/>
      <c r="M87" s="109"/>
    </row>
    <row r="88" spans="1:13" ht="60" customHeight="1">
      <c r="A88" s="23" t="s">
        <v>90</v>
      </c>
      <c r="B88" s="138" t="s">
        <v>91</v>
      </c>
      <c r="C88" s="138"/>
      <c r="D88" s="138"/>
      <c r="E88" s="57" t="s">
        <v>213</v>
      </c>
      <c r="F88" s="160" t="s">
        <v>260</v>
      </c>
      <c r="G88" s="160"/>
      <c r="H88" s="160"/>
      <c r="I88" s="160"/>
      <c r="J88" s="161" t="s">
        <v>398</v>
      </c>
      <c r="K88" s="161"/>
      <c r="L88" s="161"/>
      <c r="M88" s="161"/>
    </row>
    <row r="89" spans="1:13" ht="60" customHeight="1">
      <c r="A89" s="23" t="s">
        <v>90</v>
      </c>
      <c r="B89" s="138" t="s">
        <v>92</v>
      </c>
      <c r="C89" s="138"/>
      <c r="D89" s="138"/>
      <c r="E89" s="57" t="s">
        <v>213</v>
      </c>
      <c r="F89" s="160" t="s">
        <v>261</v>
      </c>
      <c r="G89" s="160"/>
      <c r="H89" s="160"/>
      <c r="I89" s="160"/>
      <c r="J89" s="161" t="s">
        <v>399</v>
      </c>
      <c r="K89" s="161"/>
      <c r="L89" s="161"/>
      <c r="M89" s="161"/>
    </row>
    <row r="90" spans="1:13" ht="60" customHeight="1">
      <c r="A90" s="23" t="s">
        <v>93</v>
      </c>
      <c r="B90" s="138" t="s">
        <v>94</v>
      </c>
      <c r="C90" s="138"/>
      <c r="D90" s="138"/>
      <c r="E90" s="57" t="s">
        <v>213</v>
      </c>
      <c r="F90" s="160" t="s">
        <v>264</v>
      </c>
      <c r="G90" s="160"/>
      <c r="H90" s="160"/>
      <c r="I90" s="160"/>
      <c r="J90" s="161" t="s">
        <v>397</v>
      </c>
      <c r="K90" s="161"/>
      <c r="L90" s="161"/>
      <c r="M90" s="161"/>
    </row>
    <row r="91" spans="1:13" ht="60" customHeight="1">
      <c r="A91" s="23" t="s">
        <v>93</v>
      </c>
      <c r="B91" s="138" t="s">
        <v>95</v>
      </c>
      <c r="C91" s="138"/>
      <c r="D91" s="138"/>
      <c r="E91" s="57" t="s">
        <v>213</v>
      </c>
      <c r="F91" s="160" t="s">
        <v>262</v>
      </c>
      <c r="G91" s="160"/>
      <c r="H91" s="160"/>
      <c r="I91" s="160"/>
      <c r="J91" s="174" t="s">
        <v>275</v>
      </c>
      <c r="K91" s="174"/>
      <c r="L91" s="174"/>
      <c r="M91" s="174"/>
    </row>
    <row r="92" spans="1:13" ht="60" customHeight="1">
      <c r="A92" s="23" t="s">
        <v>93</v>
      </c>
      <c r="B92" s="138" t="s">
        <v>96</v>
      </c>
      <c r="C92" s="138"/>
      <c r="D92" s="138"/>
      <c r="E92" s="57" t="s">
        <v>213</v>
      </c>
      <c r="F92" s="160" t="s">
        <v>218</v>
      </c>
      <c r="G92" s="160"/>
      <c r="H92" s="160"/>
      <c r="I92" s="160"/>
      <c r="J92" s="161" t="s">
        <v>276</v>
      </c>
      <c r="K92" s="162"/>
      <c r="L92" s="162"/>
      <c r="M92" s="162"/>
    </row>
    <row r="93" spans="1:13" ht="60" customHeight="1">
      <c r="A93" s="23" t="s">
        <v>93</v>
      </c>
      <c r="B93" s="138" t="s">
        <v>97</v>
      </c>
      <c r="C93" s="138"/>
      <c r="D93" s="138"/>
      <c r="E93" s="57" t="s">
        <v>213</v>
      </c>
      <c r="F93" s="160" t="s">
        <v>263</v>
      </c>
      <c r="G93" s="160"/>
      <c r="H93" s="160"/>
      <c r="I93" s="160"/>
      <c r="J93" s="161"/>
      <c r="K93" s="161"/>
      <c r="L93" s="161"/>
      <c r="M93" s="161"/>
    </row>
    <row r="94" spans="1:13" ht="60" customHeight="1">
      <c r="A94" s="23" t="s">
        <v>98</v>
      </c>
      <c r="B94" s="138" t="s">
        <v>99</v>
      </c>
      <c r="C94" s="138"/>
      <c r="D94" s="138"/>
      <c r="E94" s="57" t="s">
        <v>213</v>
      </c>
      <c r="F94" s="160" t="s">
        <v>265</v>
      </c>
      <c r="G94" s="160"/>
      <c r="H94" s="160"/>
      <c r="I94" s="160"/>
      <c r="J94" s="161" t="str">
        <f>+J92</f>
        <v xml:space="preserve"> https://fedeguayas.com.ec/wp-content/uploads/2025/06/INFORME-ANUAL-2024-FINAL.pdf</v>
      </c>
      <c r="K94" s="162"/>
      <c r="L94" s="162"/>
      <c r="M94" s="162"/>
    </row>
    <row r="95" spans="1:13" ht="60" customHeight="1">
      <c r="A95" s="23" t="s">
        <v>98</v>
      </c>
      <c r="B95" s="138" t="s">
        <v>100</v>
      </c>
      <c r="C95" s="138"/>
      <c r="D95" s="138"/>
      <c r="E95" s="57" t="s">
        <v>213</v>
      </c>
      <c r="F95" s="160" t="s">
        <v>266</v>
      </c>
      <c r="G95" s="160"/>
      <c r="H95" s="160"/>
      <c r="I95" s="160"/>
      <c r="J95" s="161" t="str">
        <f>+J91</f>
        <v>Pendiente el formulario preliminar</v>
      </c>
      <c r="K95" s="162"/>
      <c r="L95" s="162"/>
      <c r="M95" s="162"/>
    </row>
    <row r="96" spans="1:13" ht="60" customHeight="1">
      <c r="A96" s="23" t="s">
        <v>98</v>
      </c>
      <c r="B96" s="138" t="s">
        <v>101</v>
      </c>
      <c r="C96" s="138"/>
      <c r="D96" s="138"/>
      <c r="E96" s="57" t="s">
        <v>213</v>
      </c>
      <c r="F96" s="160" t="s">
        <v>248</v>
      </c>
      <c r="G96" s="160"/>
      <c r="H96" s="160"/>
      <c r="I96" s="160"/>
      <c r="J96" s="161"/>
      <c r="K96" s="162"/>
      <c r="L96" s="162"/>
      <c r="M96" s="162"/>
    </row>
    <row r="97" spans="1:13" ht="60" customHeight="1">
      <c r="A97" s="23" t="s">
        <v>98</v>
      </c>
      <c r="B97" s="138" t="s">
        <v>102</v>
      </c>
      <c r="C97" s="138"/>
      <c r="D97" s="138"/>
      <c r="E97" s="72" t="s">
        <v>268</v>
      </c>
      <c r="F97" s="160" t="s">
        <v>269</v>
      </c>
      <c r="G97" s="160"/>
      <c r="H97" s="160"/>
      <c r="I97" s="160"/>
      <c r="J97" s="161" t="str">
        <f>+J95</f>
        <v>Pendiente el formulario preliminar</v>
      </c>
      <c r="K97" s="162"/>
      <c r="L97" s="162"/>
      <c r="M97" s="162"/>
    </row>
    <row r="98" spans="1:13" ht="60" customHeight="1">
      <c r="A98" s="23" t="s">
        <v>98</v>
      </c>
      <c r="B98" s="138" t="s">
        <v>103</v>
      </c>
      <c r="C98" s="138"/>
      <c r="D98" s="138"/>
      <c r="E98" s="72" t="s">
        <v>268</v>
      </c>
      <c r="F98" s="160" t="s">
        <v>267</v>
      </c>
      <c r="G98" s="160"/>
      <c r="H98" s="160"/>
      <c r="I98" s="160"/>
      <c r="J98" s="161" t="str">
        <f>+J95</f>
        <v>Pendiente el formulario preliminar</v>
      </c>
      <c r="K98" s="162"/>
      <c r="L98" s="162"/>
      <c r="M98" s="162"/>
    </row>
    <row r="99" spans="1:13" ht="60" customHeight="1">
      <c r="A99" s="23" t="s">
        <v>104</v>
      </c>
      <c r="B99" s="138" t="s">
        <v>105</v>
      </c>
      <c r="C99" s="138"/>
      <c r="D99" s="138"/>
      <c r="E99" s="72" t="s">
        <v>268</v>
      </c>
      <c r="F99" s="160" t="s">
        <v>270</v>
      </c>
      <c r="G99" s="160"/>
      <c r="H99" s="160"/>
      <c r="I99" s="160"/>
      <c r="J99" s="161" t="str">
        <f>+J95</f>
        <v>Pendiente el formulario preliminar</v>
      </c>
      <c r="K99" s="162"/>
      <c r="L99" s="162"/>
      <c r="M99" s="162"/>
    </row>
    <row r="100" spans="1:13" ht="30" customHeight="1">
      <c r="A100" s="171" t="s">
        <v>106</v>
      </c>
      <c r="B100" s="172"/>
      <c r="C100" s="172"/>
      <c r="D100" s="173"/>
      <c r="E100" s="72" t="s">
        <v>268</v>
      </c>
      <c r="F100" s="160" t="s">
        <v>277</v>
      </c>
      <c r="G100" s="160"/>
      <c r="H100" s="160"/>
      <c r="I100" s="160"/>
      <c r="J100" s="161" t="s">
        <v>278</v>
      </c>
      <c r="K100" s="162"/>
      <c r="L100" s="162"/>
      <c r="M100" s="162"/>
    </row>
    <row r="101" spans="1:13">
      <c r="A101" s="24"/>
    </row>
    <row r="102" spans="1:13">
      <c r="A102" s="5" t="s">
        <v>107</v>
      </c>
    </row>
    <row r="103" spans="1:13" ht="24.75" customHeight="1">
      <c r="A103" s="109" t="s">
        <v>108</v>
      </c>
      <c r="B103" s="109"/>
      <c r="C103" s="109"/>
      <c r="D103" s="109"/>
      <c r="E103" s="9" t="s">
        <v>109</v>
      </c>
      <c r="F103" s="134" t="s">
        <v>40</v>
      </c>
      <c r="G103" s="143"/>
      <c r="H103" s="135"/>
      <c r="I103" s="134" t="s">
        <v>41</v>
      </c>
      <c r="J103" s="143"/>
      <c r="K103" s="143"/>
      <c r="L103" s="143"/>
      <c r="M103" s="135"/>
    </row>
    <row r="104" spans="1:13">
      <c r="A104" s="165"/>
      <c r="B104" s="166"/>
      <c r="C104" s="166"/>
      <c r="D104" s="167"/>
      <c r="E104" s="163"/>
      <c r="F104" s="20" t="s">
        <v>43</v>
      </c>
      <c r="G104" s="20" t="s">
        <v>44</v>
      </c>
      <c r="H104" s="20" t="s">
        <v>45</v>
      </c>
      <c r="I104" s="20" t="s">
        <v>46</v>
      </c>
      <c r="J104" s="20" t="s">
        <v>47</v>
      </c>
      <c r="K104" s="20" t="s">
        <v>48</v>
      </c>
      <c r="L104" s="20" t="s">
        <v>49</v>
      </c>
      <c r="M104" s="20" t="s">
        <v>50</v>
      </c>
    </row>
    <row r="105" spans="1:13">
      <c r="A105" s="168"/>
      <c r="B105" s="169"/>
      <c r="C105" s="169"/>
      <c r="D105" s="170"/>
      <c r="E105" s="164"/>
      <c r="F105" s="30"/>
      <c r="G105" s="30"/>
      <c r="H105" s="13"/>
      <c r="I105" s="13"/>
      <c r="J105" s="30"/>
      <c r="K105" s="13"/>
      <c r="L105" s="13"/>
      <c r="M105" s="30"/>
    </row>
    <row r="106" spans="1:13">
      <c r="A106" s="25"/>
      <c r="B106" s="25"/>
      <c r="C106" s="25"/>
      <c r="D106" s="25"/>
      <c r="E106" s="25"/>
      <c r="F106" s="15"/>
      <c r="G106" s="15"/>
      <c r="H106" s="15"/>
      <c r="I106" s="15"/>
      <c r="J106" s="15"/>
      <c r="K106" s="15"/>
      <c r="L106" s="15"/>
      <c r="M106" s="15"/>
    </row>
    <row r="107" spans="1:13">
      <c r="A107" s="5" t="s">
        <v>110</v>
      </c>
    </row>
    <row r="108" spans="1:13" ht="60" customHeight="1">
      <c r="A108" s="109" t="s">
        <v>111</v>
      </c>
      <c r="B108" s="109"/>
      <c r="C108" s="109"/>
      <c r="D108" s="109"/>
      <c r="E108" s="9" t="s">
        <v>112</v>
      </c>
      <c r="F108" s="22" t="s">
        <v>113</v>
      </c>
      <c r="G108" s="109" t="s">
        <v>114</v>
      </c>
      <c r="H108" s="109"/>
      <c r="I108" s="109"/>
      <c r="J108" s="109" t="s">
        <v>42</v>
      </c>
      <c r="K108" s="109"/>
      <c r="L108" s="109"/>
      <c r="M108" s="109"/>
    </row>
    <row r="109" spans="1:13" ht="38.25" customHeight="1">
      <c r="A109" s="151"/>
      <c r="B109" s="152"/>
      <c r="C109" s="152"/>
      <c r="D109" s="153"/>
      <c r="E109" s="59"/>
      <c r="F109" s="58"/>
      <c r="G109" s="151"/>
      <c r="H109" s="152"/>
      <c r="I109" s="152"/>
      <c r="J109" s="154"/>
      <c r="K109" s="155"/>
      <c r="L109" s="155"/>
      <c r="M109" s="156"/>
    </row>
    <row r="110" spans="1:13">
      <c r="A110" s="157"/>
      <c r="B110" s="158"/>
      <c r="C110" s="158"/>
      <c r="D110" s="159"/>
      <c r="E110" s="12"/>
      <c r="F110" s="21"/>
      <c r="G110" s="115"/>
      <c r="H110" s="116"/>
      <c r="I110" s="117"/>
      <c r="J110" s="115"/>
      <c r="K110" s="116"/>
      <c r="L110" s="116"/>
      <c r="M110" s="117"/>
    </row>
    <row r="111" spans="1:13">
      <c r="A111" s="157"/>
      <c r="B111" s="158"/>
      <c r="C111" s="158"/>
      <c r="D111" s="159"/>
      <c r="E111" s="12"/>
      <c r="F111" s="21"/>
      <c r="G111" s="115"/>
      <c r="H111" s="116"/>
      <c r="I111" s="117"/>
      <c r="J111" s="115"/>
      <c r="K111" s="116"/>
      <c r="L111" s="116"/>
      <c r="M111" s="117"/>
    </row>
    <row r="112" spans="1:13">
      <c r="A112" s="14"/>
      <c r="B112" s="25"/>
      <c r="C112" s="25"/>
      <c r="D112" s="14"/>
      <c r="E112" s="14"/>
    </row>
    <row r="113" spans="1:13">
      <c r="A113" s="5" t="s">
        <v>115</v>
      </c>
    </row>
    <row r="114" spans="1:13" ht="88.9" customHeight="1">
      <c r="A114" s="22" t="s">
        <v>116</v>
      </c>
      <c r="B114" s="22" t="s">
        <v>117</v>
      </c>
      <c r="C114" s="22" t="s">
        <v>118</v>
      </c>
      <c r="D114" s="9" t="s">
        <v>119</v>
      </c>
      <c r="E114" s="9" t="s">
        <v>120</v>
      </c>
      <c r="F114" s="109" t="s">
        <v>65</v>
      </c>
      <c r="G114" s="109"/>
      <c r="H114" s="109"/>
      <c r="I114" s="109"/>
      <c r="J114" s="144" t="s">
        <v>121</v>
      </c>
      <c r="K114" s="145"/>
      <c r="L114" s="22" t="s">
        <v>122</v>
      </c>
      <c r="M114" s="22" t="s">
        <v>123</v>
      </c>
    </row>
    <row r="115" spans="1:13" ht="15.75" customHeight="1">
      <c r="A115" s="3" t="s">
        <v>124</v>
      </c>
      <c r="B115" s="37">
        <v>0</v>
      </c>
      <c r="C115" s="42">
        <v>0</v>
      </c>
      <c r="D115" s="42">
        <v>0</v>
      </c>
      <c r="E115" s="42">
        <v>0</v>
      </c>
      <c r="F115" s="146" t="s">
        <v>214</v>
      </c>
      <c r="G115" s="122"/>
      <c r="H115" s="122"/>
      <c r="I115" s="122"/>
      <c r="J115" s="147"/>
      <c r="K115" s="147"/>
      <c r="L115" s="3"/>
      <c r="M115" s="3"/>
    </row>
    <row r="116" spans="1:13">
      <c r="A116" s="3" t="s">
        <v>125</v>
      </c>
      <c r="B116" s="37">
        <v>0</v>
      </c>
      <c r="C116" s="42">
        <v>0</v>
      </c>
      <c r="D116" s="42">
        <v>0</v>
      </c>
      <c r="E116" s="42">
        <v>0</v>
      </c>
      <c r="F116" s="146" t="s">
        <v>214</v>
      </c>
      <c r="G116" s="122"/>
      <c r="H116" s="122"/>
      <c r="I116" s="122"/>
      <c r="J116" s="147"/>
      <c r="K116" s="147"/>
      <c r="L116" s="3"/>
      <c r="M116" s="3"/>
    </row>
    <row r="117" spans="1:13">
      <c r="A117" s="3" t="s">
        <v>126</v>
      </c>
      <c r="B117" s="37">
        <v>0</v>
      </c>
      <c r="C117" s="42">
        <v>0</v>
      </c>
      <c r="D117" s="42">
        <v>0</v>
      </c>
      <c r="E117" s="42">
        <v>0</v>
      </c>
      <c r="F117" s="146" t="s">
        <v>214</v>
      </c>
      <c r="G117" s="122"/>
      <c r="H117" s="122"/>
      <c r="I117" s="122"/>
      <c r="J117" s="147"/>
      <c r="K117" s="147"/>
      <c r="L117" s="3"/>
      <c r="M117" s="3"/>
    </row>
    <row r="118" spans="1:13" ht="62.25" customHeight="1">
      <c r="A118" s="3" t="s">
        <v>127</v>
      </c>
      <c r="B118" s="37">
        <v>4</v>
      </c>
      <c r="C118" s="42">
        <v>0</v>
      </c>
      <c r="D118" s="42">
        <v>0</v>
      </c>
      <c r="E118" s="42">
        <v>0</v>
      </c>
      <c r="F118" s="148" t="s">
        <v>251</v>
      </c>
      <c r="G118" s="149"/>
      <c r="H118" s="149"/>
      <c r="I118" s="149"/>
      <c r="J118" s="150" t="s">
        <v>252</v>
      </c>
      <c r="K118" s="150"/>
      <c r="L118" s="43">
        <v>0</v>
      </c>
      <c r="M118" s="44" t="s">
        <v>219</v>
      </c>
    </row>
    <row r="119" spans="1:13">
      <c r="A119" s="16"/>
      <c r="B119" s="16"/>
      <c r="C119" s="16"/>
      <c r="D119" s="16"/>
      <c r="E119" s="16"/>
      <c r="F119" s="14"/>
      <c r="J119" s="19"/>
      <c r="K119" s="19"/>
      <c r="L119" s="19"/>
      <c r="M119" s="19"/>
    </row>
    <row r="120" spans="1:13">
      <c r="A120" s="5" t="s">
        <v>128</v>
      </c>
    </row>
    <row r="121" spans="1:13">
      <c r="A121" s="109" t="s">
        <v>129</v>
      </c>
      <c r="B121" s="109"/>
      <c r="C121" s="109"/>
      <c r="D121" s="109"/>
      <c r="E121" s="109"/>
      <c r="F121" s="109"/>
      <c r="G121" s="109"/>
      <c r="H121" s="109"/>
      <c r="I121" s="9" t="s">
        <v>53</v>
      </c>
      <c r="J121" s="109" t="s">
        <v>130</v>
      </c>
      <c r="K121" s="109"/>
      <c r="L121" s="109"/>
      <c r="M121" s="109"/>
    </row>
    <row r="122" spans="1:13" ht="15">
      <c r="A122" s="138" t="s">
        <v>131</v>
      </c>
      <c r="B122" s="138"/>
      <c r="C122" s="138"/>
      <c r="D122" s="138"/>
      <c r="E122" s="138"/>
      <c r="F122" s="138"/>
      <c r="G122" s="138"/>
      <c r="H122" s="138"/>
      <c r="I122" s="40" t="s">
        <v>213</v>
      </c>
      <c r="J122" s="139" t="s">
        <v>279</v>
      </c>
      <c r="K122" s="142"/>
      <c r="L122" s="142"/>
      <c r="M122" s="142"/>
    </row>
    <row r="123" spans="1:13" ht="20.25" customHeight="1">
      <c r="A123" s="138" t="s">
        <v>401</v>
      </c>
      <c r="B123" s="138"/>
      <c r="C123" s="138"/>
      <c r="D123" s="138"/>
      <c r="E123" s="138"/>
      <c r="F123" s="138"/>
      <c r="G123" s="138"/>
      <c r="H123" s="138"/>
      <c r="I123" s="40" t="s">
        <v>213</v>
      </c>
      <c r="J123" s="139" t="s">
        <v>402</v>
      </c>
      <c r="K123" s="140"/>
      <c r="L123" s="140"/>
      <c r="M123" s="140"/>
    </row>
    <row r="124" spans="1:13">
      <c r="A124" s="16"/>
      <c r="B124" s="16"/>
      <c r="C124" s="16"/>
      <c r="D124" s="16"/>
      <c r="E124" s="16"/>
      <c r="F124" s="16"/>
      <c r="G124" s="16"/>
      <c r="H124" s="16"/>
      <c r="J124" s="19"/>
      <c r="K124" s="19"/>
      <c r="L124" s="19"/>
      <c r="M124" s="19"/>
    </row>
    <row r="125" spans="1:13">
      <c r="A125" s="60" t="s">
        <v>132</v>
      </c>
    </row>
    <row r="126" spans="1:13" ht="16.5" customHeight="1">
      <c r="A126" s="134" t="s">
        <v>133</v>
      </c>
      <c r="B126" s="143"/>
      <c r="C126" s="143"/>
      <c r="D126" s="143"/>
      <c r="E126" s="143"/>
      <c r="F126" s="143"/>
      <c r="G126" s="143"/>
      <c r="H126" s="135"/>
      <c r="I126" s="9" t="s">
        <v>53</v>
      </c>
      <c r="J126" s="109" t="s">
        <v>130</v>
      </c>
      <c r="K126" s="109"/>
      <c r="L126" s="109"/>
      <c r="M126" s="109"/>
    </row>
    <row r="127" spans="1:13" ht="15">
      <c r="A127" s="138" t="s">
        <v>134</v>
      </c>
      <c r="B127" s="138"/>
      <c r="C127" s="138"/>
      <c r="D127" s="138"/>
      <c r="E127" s="138"/>
      <c r="F127" s="138"/>
      <c r="G127" s="138"/>
      <c r="H127" s="138"/>
      <c r="I127" s="40" t="s">
        <v>213</v>
      </c>
      <c r="J127" s="139" t="s">
        <v>280</v>
      </c>
      <c r="K127" s="140"/>
      <c r="L127" s="140"/>
      <c r="M127" s="140"/>
    </row>
    <row r="128" spans="1:13" ht="15">
      <c r="A128" s="138" t="s">
        <v>135</v>
      </c>
      <c r="B128" s="138"/>
      <c r="C128" s="138"/>
      <c r="D128" s="138"/>
      <c r="E128" s="138"/>
      <c r="F128" s="138"/>
      <c r="G128" s="138"/>
      <c r="H128" s="138"/>
      <c r="I128" s="40" t="s">
        <v>213</v>
      </c>
      <c r="J128" s="139" t="s">
        <v>276</v>
      </c>
      <c r="K128" s="140"/>
      <c r="L128" s="140"/>
      <c r="M128" s="140"/>
    </row>
    <row r="129" spans="1:13">
      <c r="I129" s="45"/>
      <c r="J129" s="45"/>
      <c r="K129" s="45"/>
      <c r="L129" s="45"/>
      <c r="M129" s="45"/>
    </row>
    <row r="130" spans="1:13">
      <c r="A130" s="5" t="s">
        <v>136</v>
      </c>
    </row>
    <row r="131" spans="1:13" ht="24.75" customHeight="1">
      <c r="A131" s="109" t="s">
        <v>137</v>
      </c>
      <c r="B131" s="109"/>
      <c r="C131" s="109" t="s">
        <v>138</v>
      </c>
      <c r="D131" s="109"/>
      <c r="E131" s="109" t="s">
        <v>139</v>
      </c>
      <c r="F131" s="109" t="s">
        <v>140</v>
      </c>
      <c r="G131" s="109"/>
      <c r="H131" s="109" t="s">
        <v>141</v>
      </c>
      <c r="I131" s="109" t="s">
        <v>142</v>
      </c>
      <c r="J131" s="109"/>
      <c r="K131" s="109"/>
      <c r="L131" s="109" t="s">
        <v>143</v>
      </c>
      <c r="M131" s="109"/>
    </row>
    <row r="132" spans="1:13" ht="27">
      <c r="A132" s="141" t="s">
        <v>144</v>
      </c>
      <c r="B132" s="141"/>
      <c r="C132" s="9" t="s">
        <v>145</v>
      </c>
      <c r="D132" s="49" t="s">
        <v>227</v>
      </c>
      <c r="E132" s="109"/>
      <c r="F132" s="49" t="s">
        <v>228</v>
      </c>
      <c r="G132" s="9" t="s">
        <v>147</v>
      </c>
      <c r="H132" s="109"/>
      <c r="I132" s="109"/>
      <c r="J132" s="109"/>
      <c r="K132" s="109"/>
      <c r="L132" s="109"/>
      <c r="M132" s="109"/>
    </row>
    <row r="133" spans="1:13" ht="45.75" customHeight="1">
      <c r="A133" s="137" t="s">
        <v>220</v>
      </c>
      <c r="B133" s="137"/>
      <c r="C133" s="73">
        <v>100</v>
      </c>
      <c r="D133" s="47" t="s">
        <v>222</v>
      </c>
      <c r="E133" s="74" t="s">
        <v>281</v>
      </c>
      <c r="F133" s="73">
        <v>100</v>
      </c>
      <c r="G133" s="73">
        <v>100</v>
      </c>
      <c r="H133" s="75">
        <v>1</v>
      </c>
      <c r="I133" s="94" t="s">
        <v>258</v>
      </c>
      <c r="J133" s="95"/>
      <c r="K133" s="96"/>
      <c r="L133" s="54" t="s">
        <v>236</v>
      </c>
      <c r="M133" s="79" t="s">
        <v>286</v>
      </c>
    </row>
    <row r="134" spans="1:13" ht="54">
      <c r="A134" s="137" t="s">
        <v>253</v>
      </c>
      <c r="B134" s="137"/>
      <c r="C134" s="73">
        <v>23</v>
      </c>
      <c r="D134" s="47" t="s">
        <v>223</v>
      </c>
      <c r="E134" s="74" t="s">
        <v>282</v>
      </c>
      <c r="F134" s="73">
        <v>23</v>
      </c>
      <c r="G134" s="73">
        <v>45</v>
      </c>
      <c r="H134" s="76">
        <v>1.9565217391304348</v>
      </c>
      <c r="I134" s="94" t="s">
        <v>237</v>
      </c>
      <c r="J134" s="95"/>
      <c r="K134" s="96"/>
      <c r="L134" s="46" t="s">
        <v>285</v>
      </c>
      <c r="M134" s="79" t="s">
        <v>287</v>
      </c>
    </row>
    <row r="135" spans="1:13" ht="60">
      <c r="A135" s="137" t="s">
        <v>254</v>
      </c>
      <c r="B135" s="137"/>
      <c r="C135" s="73">
        <v>270</v>
      </c>
      <c r="D135" s="47" t="s">
        <v>224</v>
      </c>
      <c r="E135" s="74" t="s">
        <v>283</v>
      </c>
      <c r="F135" s="73">
        <v>270</v>
      </c>
      <c r="G135" s="73">
        <v>270</v>
      </c>
      <c r="H135" s="76">
        <v>1</v>
      </c>
      <c r="I135" s="94" t="s">
        <v>249</v>
      </c>
      <c r="J135" s="95"/>
      <c r="K135" s="96"/>
      <c r="L135" s="46" t="s">
        <v>238</v>
      </c>
      <c r="M135" s="79" t="s">
        <v>288</v>
      </c>
    </row>
    <row r="136" spans="1:13" ht="60">
      <c r="A136" s="137" t="s">
        <v>255</v>
      </c>
      <c r="B136" s="137"/>
      <c r="C136" s="73">
        <v>93</v>
      </c>
      <c r="D136" s="48" t="s">
        <v>225</v>
      </c>
      <c r="E136" s="74" t="s">
        <v>284</v>
      </c>
      <c r="F136" s="73">
        <v>93</v>
      </c>
      <c r="G136" s="73">
        <v>69</v>
      </c>
      <c r="H136" s="76">
        <v>0.74193548387096775</v>
      </c>
      <c r="I136" s="94" t="s">
        <v>239</v>
      </c>
      <c r="J136" s="95"/>
      <c r="K136" s="96"/>
      <c r="L136" s="46" t="s">
        <v>240</v>
      </c>
      <c r="M136" s="79" t="s">
        <v>289</v>
      </c>
    </row>
    <row r="137" spans="1:13" ht="57.75" customHeight="1">
      <c r="A137" s="137" t="s">
        <v>256</v>
      </c>
      <c r="B137" s="137"/>
      <c r="C137" s="73">
        <v>23</v>
      </c>
      <c r="D137" s="48" t="s">
        <v>226</v>
      </c>
      <c r="E137" s="74" t="s">
        <v>257</v>
      </c>
      <c r="F137" s="73">
        <v>23</v>
      </c>
      <c r="G137" s="73">
        <v>23</v>
      </c>
      <c r="H137" s="76">
        <v>1</v>
      </c>
      <c r="I137" s="94" t="s">
        <v>241</v>
      </c>
      <c r="J137" s="95"/>
      <c r="K137" s="96"/>
      <c r="L137" s="46" t="s">
        <v>242</v>
      </c>
      <c r="M137" s="79" t="s">
        <v>290</v>
      </c>
    </row>
    <row r="138" spans="1:13">
      <c r="A138" s="26"/>
      <c r="K138" s="51"/>
      <c r="L138" s="51"/>
      <c r="M138" s="51"/>
    </row>
    <row r="139" spans="1:13">
      <c r="A139" s="5" t="s">
        <v>148</v>
      </c>
      <c r="H139" s="53"/>
      <c r="J139" s="50"/>
      <c r="K139" s="51"/>
      <c r="L139" s="51"/>
      <c r="M139" s="51"/>
    </row>
    <row r="140" spans="1:13" ht="18">
      <c r="A140" s="109" t="s">
        <v>149</v>
      </c>
      <c r="B140" s="109"/>
      <c r="C140" s="109"/>
      <c r="D140" s="109" t="s">
        <v>146</v>
      </c>
      <c r="E140" s="109"/>
      <c r="F140" s="109"/>
      <c r="G140" s="109"/>
      <c r="H140" s="9" t="s">
        <v>150</v>
      </c>
      <c r="I140" s="9" t="s">
        <v>151</v>
      </c>
      <c r="J140" s="109" t="s">
        <v>130</v>
      </c>
      <c r="K140" s="109"/>
      <c r="L140" s="109"/>
      <c r="M140" s="109"/>
    </row>
    <row r="141" spans="1:13" ht="36" customHeight="1">
      <c r="A141" s="111" t="s">
        <v>222</v>
      </c>
      <c r="B141" s="111"/>
      <c r="C141" s="111"/>
      <c r="D141" s="110" t="s">
        <v>230</v>
      </c>
      <c r="E141" s="110"/>
      <c r="F141" s="110"/>
      <c r="G141" s="110"/>
      <c r="H141" s="77">
        <v>1401171.62</v>
      </c>
      <c r="I141" s="77">
        <v>1386051.1699999997</v>
      </c>
    </row>
    <row r="142" spans="1:13" ht="27" customHeight="1">
      <c r="A142" s="111" t="s">
        <v>223</v>
      </c>
      <c r="B142" s="111"/>
      <c r="C142" s="111"/>
      <c r="D142" s="110" t="s">
        <v>231</v>
      </c>
      <c r="E142" s="110"/>
      <c r="F142" s="110"/>
      <c r="G142" s="110"/>
      <c r="H142" s="77">
        <v>461514.11</v>
      </c>
      <c r="I142" s="77">
        <v>461513.89</v>
      </c>
      <c r="J142" s="94"/>
      <c r="K142" s="95"/>
      <c r="L142" s="95"/>
      <c r="M142" s="96"/>
    </row>
    <row r="143" spans="1:13">
      <c r="A143" s="111" t="s">
        <v>224</v>
      </c>
      <c r="B143" s="111"/>
      <c r="C143" s="111"/>
      <c r="D143" s="110" t="s">
        <v>221</v>
      </c>
      <c r="E143" s="110"/>
      <c r="F143" s="110"/>
      <c r="G143" s="110"/>
      <c r="H143" s="77">
        <v>3301270.4800000004</v>
      </c>
      <c r="I143" s="77">
        <v>3301158.5</v>
      </c>
      <c r="J143" s="94"/>
      <c r="K143" s="95"/>
      <c r="L143" s="95"/>
      <c r="M143" s="96"/>
    </row>
    <row r="144" spans="1:13">
      <c r="A144" s="111" t="s">
        <v>225</v>
      </c>
      <c r="B144" s="111"/>
      <c r="C144" s="111"/>
      <c r="D144" s="110" t="s">
        <v>232</v>
      </c>
      <c r="E144" s="110"/>
      <c r="F144" s="110"/>
      <c r="G144" s="110"/>
      <c r="H144" s="77">
        <v>918597.14</v>
      </c>
      <c r="I144" s="77">
        <v>918593.3</v>
      </c>
      <c r="J144" s="94"/>
      <c r="K144" s="95"/>
      <c r="L144" s="95"/>
      <c r="M144" s="96"/>
    </row>
    <row r="145" spans="1:13">
      <c r="A145" s="97" t="s">
        <v>226</v>
      </c>
      <c r="B145" s="98"/>
      <c r="C145" s="99"/>
      <c r="D145" s="100" t="s">
        <v>233</v>
      </c>
      <c r="E145" s="101"/>
      <c r="F145" s="101"/>
      <c r="G145" s="102"/>
      <c r="H145" s="77">
        <v>128000</v>
      </c>
      <c r="I145" s="77">
        <v>127984.49</v>
      </c>
      <c r="J145" s="94" t="s">
        <v>403</v>
      </c>
      <c r="K145" s="95"/>
      <c r="L145" s="95"/>
      <c r="M145" s="96"/>
    </row>
    <row r="146" spans="1:13" ht="14.25" customHeight="1">
      <c r="H146" s="86">
        <f>SUM(H141:H145)</f>
        <v>6210553.3500000006</v>
      </c>
      <c r="I146" s="86">
        <f>SUM(I141:I145)</f>
        <v>6195301.3499999996</v>
      </c>
      <c r="J146" s="89" t="s">
        <v>276</v>
      </c>
      <c r="K146" s="90"/>
      <c r="L146" s="90"/>
      <c r="M146" s="91"/>
    </row>
    <row r="147" spans="1:13">
      <c r="A147" s="5" t="s">
        <v>152</v>
      </c>
    </row>
    <row r="148" spans="1:13" ht="26.25" customHeight="1">
      <c r="A148" s="109" t="s">
        <v>153</v>
      </c>
      <c r="B148" s="109"/>
      <c r="C148" s="109" t="s">
        <v>154</v>
      </c>
      <c r="D148" s="109"/>
      <c r="E148" s="22" t="s">
        <v>155</v>
      </c>
      <c r="F148" s="109" t="s">
        <v>156</v>
      </c>
      <c r="G148" s="109"/>
      <c r="H148" s="134" t="s">
        <v>157</v>
      </c>
      <c r="I148" s="135"/>
      <c r="J148" s="109" t="s">
        <v>234</v>
      </c>
      <c r="K148" s="109"/>
      <c r="L148" s="52" t="s">
        <v>235</v>
      </c>
      <c r="M148" s="9" t="s">
        <v>158</v>
      </c>
    </row>
    <row r="149" spans="1:13">
      <c r="A149" s="130">
        <v>6210553.3499999996</v>
      </c>
      <c r="B149" s="130"/>
      <c r="C149" s="131">
        <v>6210553.3500000006</v>
      </c>
      <c r="D149" s="131">
        <v>6210553.3500000006</v>
      </c>
      <c r="E149" s="78">
        <v>6195301.3499999996</v>
      </c>
      <c r="F149" s="132"/>
      <c r="G149" s="133"/>
      <c r="H149" s="132"/>
      <c r="I149" s="136"/>
      <c r="J149" s="130">
        <v>0</v>
      </c>
      <c r="K149" s="130"/>
      <c r="L149" s="80"/>
      <c r="M149" s="84">
        <f>+SUM(E149+H149+L149)/SUM(C149+F149+J149)</f>
        <v>0.99754418018162572</v>
      </c>
    </row>
    <row r="150" spans="1:13">
      <c r="A150" s="83"/>
      <c r="B150" s="82"/>
      <c r="F150" s="81"/>
      <c r="G150" s="82"/>
      <c r="H150" s="82"/>
      <c r="I150" s="82"/>
      <c r="J150" s="82"/>
      <c r="K150" s="85"/>
      <c r="L150" s="85"/>
      <c r="M150" s="51"/>
    </row>
    <row r="151" spans="1:13">
      <c r="A151" s="5" t="s">
        <v>159</v>
      </c>
    </row>
    <row r="152" spans="1:13" ht="19.5" customHeight="1">
      <c r="A152" s="109" t="s">
        <v>160</v>
      </c>
      <c r="B152" s="109"/>
      <c r="C152" s="109"/>
      <c r="D152" s="109"/>
      <c r="E152" s="109"/>
      <c r="F152" s="109" t="s">
        <v>161</v>
      </c>
      <c r="G152" s="109"/>
      <c r="H152" s="109"/>
      <c r="I152" s="109"/>
      <c r="J152" s="109" t="s">
        <v>65</v>
      </c>
      <c r="K152" s="109"/>
      <c r="L152" s="109"/>
      <c r="M152" s="109"/>
    </row>
    <row r="153" spans="1:13" ht="22.9" customHeight="1">
      <c r="A153" s="109"/>
      <c r="B153" s="109"/>
      <c r="C153" s="109"/>
      <c r="D153" s="109"/>
      <c r="E153" s="109"/>
      <c r="F153" s="6" t="s">
        <v>162</v>
      </c>
      <c r="G153" s="6" t="s">
        <v>163</v>
      </c>
      <c r="H153" s="6" t="s">
        <v>164</v>
      </c>
      <c r="I153" s="6" t="s">
        <v>165</v>
      </c>
      <c r="J153" s="109"/>
      <c r="K153" s="109"/>
      <c r="L153" s="109"/>
      <c r="M153" s="109"/>
    </row>
    <row r="154" spans="1:13" ht="48.75" customHeight="1">
      <c r="A154" s="87" t="s">
        <v>291</v>
      </c>
      <c r="B154" s="87"/>
      <c r="C154" s="87"/>
      <c r="D154" s="87"/>
      <c r="E154" s="88"/>
      <c r="F154" s="208">
        <v>1</v>
      </c>
      <c r="G154" s="209">
        <v>233636</v>
      </c>
      <c r="H154" s="210" t="s">
        <v>345</v>
      </c>
      <c r="I154" s="209">
        <v>233636</v>
      </c>
      <c r="J154" s="89" t="s">
        <v>346</v>
      </c>
      <c r="K154" s="90"/>
      <c r="L154" s="90"/>
      <c r="M154" s="91"/>
    </row>
    <row r="155" spans="1:13" ht="39.950000000000003" customHeight="1">
      <c r="A155" s="87" t="s">
        <v>292</v>
      </c>
      <c r="B155" s="87"/>
      <c r="C155" s="87"/>
      <c r="D155" s="87"/>
      <c r="E155" s="88"/>
      <c r="F155" s="208">
        <v>1</v>
      </c>
      <c r="G155" s="64">
        <v>194000</v>
      </c>
      <c r="H155" s="210" t="s">
        <v>345</v>
      </c>
      <c r="I155" s="64">
        <v>194000</v>
      </c>
      <c r="J155" s="89" t="s">
        <v>347</v>
      </c>
      <c r="K155" s="90"/>
      <c r="L155" s="90"/>
      <c r="M155" s="91"/>
    </row>
    <row r="156" spans="1:13" ht="39.950000000000003" customHeight="1">
      <c r="A156" s="87" t="s">
        <v>293</v>
      </c>
      <c r="B156" s="87"/>
      <c r="C156" s="87"/>
      <c r="D156" s="87"/>
      <c r="E156" s="88"/>
      <c r="F156" s="208">
        <v>1</v>
      </c>
      <c r="G156" s="64">
        <v>57473.49</v>
      </c>
      <c r="H156" s="210" t="s">
        <v>345</v>
      </c>
      <c r="I156" s="64">
        <v>57473.49</v>
      </c>
      <c r="J156" s="89" t="s">
        <v>348</v>
      </c>
      <c r="K156" s="90"/>
      <c r="L156" s="90"/>
      <c r="M156" s="91"/>
    </row>
    <row r="157" spans="1:13" ht="39.950000000000003" customHeight="1">
      <c r="A157" s="87" t="s">
        <v>294</v>
      </c>
      <c r="B157" s="87"/>
      <c r="C157" s="87"/>
      <c r="D157" s="87"/>
      <c r="E157" s="88"/>
      <c r="F157" s="208">
        <v>1</v>
      </c>
      <c r="G157" s="63">
        <v>16498.400000000001</v>
      </c>
      <c r="H157" s="210" t="s">
        <v>345</v>
      </c>
      <c r="I157" s="63">
        <v>16498.400000000001</v>
      </c>
      <c r="J157" s="89" t="s">
        <v>349</v>
      </c>
      <c r="K157" s="90"/>
      <c r="L157" s="90"/>
      <c r="M157" s="91"/>
    </row>
    <row r="158" spans="1:13" ht="39.950000000000003" customHeight="1">
      <c r="A158" s="87" t="s">
        <v>295</v>
      </c>
      <c r="B158" s="92"/>
      <c r="C158" s="92"/>
      <c r="D158" s="92"/>
      <c r="E158" s="93"/>
      <c r="F158" s="208">
        <v>1</v>
      </c>
      <c r="G158" s="64">
        <v>6084.9</v>
      </c>
      <c r="H158" s="210" t="s">
        <v>345</v>
      </c>
      <c r="I158" s="64">
        <v>6084.9</v>
      </c>
      <c r="J158" s="89" t="s">
        <v>350</v>
      </c>
      <c r="K158" s="90"/>
      <c r="L158" s="90"/>
      <c r="M158" s="91"/>
    </row>
    <row r="159" spans="1:13" ht="39.950000000000003" customHeight="1">
      <c r="A159" s="87" t="s">
        <v>296</v>
      </c>
      <c r="B159" s="87"/>
      <c r="C159" s="87"/>
      <c r="D159" s="87"/>
      <c r="E159" s="88"/>
      <c r="F159" s="208">
        <v>1</v>
      </c>
      <c r="G159" s="64">
        <v>6498.3</v>
      </c>
      <c r="H159" s="210" t="s">
        <v>345</v>
      </c>
      <c r="I159" s="64">
        <v>6498.3</v>
      </c>
      <c r="J159" s="89" t="s">
        <v>351</v>
      </c>
      <c r="K159" s="90"/>
      <c r="L159" s="90"/>
      <c r="M159" s="91"/>
    </row>
    <row r="160" spans="1:13" ht="39.950000000000003" customHeight="1">
      <c r="A160" s="87" t="s">
        <v>297</v>
      </c>
      <c r="B160" s="87"/>
      <c r="C160" s="87"/>
      <c r="D160" s="87"/>
      <c r="E160" s="88"/>
      <c r="F160" s="208">
        <v>1</v>
      </c>
      <c r="G160" s="64">
        <v>4347.5</v>
      </c>
      <c r="H160" s="210" t="s">
        <v>345</v>
      </c>
      <c r="I160" s="64">
        <v>4347.5</v>
      </c>
      <c r="J160" s="89" t="s">
        <v>352</v>
      </c>
      <c r="K160" s="90"/>
      <c r="L160" s="90"/>
      <c r="M160" s="91"/>
    </row>
    <row r="161" spans="1:13" ht="39.950000000000003" customHeight="1">
      <c r="A161" s="87" t="s">
        <v>298</v>
      </c>
      <c r="B161" s="87"/>
      <c r="C161" s="87"/>
      <c r="D161" s="87"/>
      <c r="E161" s="88"/>
      <c r="F161" s="208">
        <v>1</v>
      </c>
      <c r="G161" s="64">
        <v>6500</v>
      </c>
      <c r="H161" s="210" t="s">
        <v>345</v>
      </c>
      <c r="I161" s="64">
        <v>6500</v>
      </c>
      <c r="J161" s="89" t="s">
        <v>353</v>
      </c>
      <c r="K161" s="90"/>
      <c r="L161" s="90"/>
      <c r="M161" s="91"/>
    </row>
    <row r="162" spans="1:13" ht="39.950000000000003" customHeight="1">
      <c r="A162" s="87" t="s">
        <v>299</v>
      </c>
      <c r="B162" s="87"/>
      <c r="C162" s="87"/>
      <c r="D162" s="87"/>
      <c r="E162" s="88"/>
      <c r="F162" s="208">
        <v>1</v>
      </c>
      <c r="G162" s="64">
        <v>4347.6400000000003</v>
      </c>
      <c r="H162" s="210" t="s">
        <v>345</v>
      </c>
      <c r="I162" s="64">
        <v>4347.6400000000003</v>
      </c>
      <c r="J162" s="89" t="s">
        <v>354</v>
      </c>
      <c r="K162" s="90"/>
      <c r="L162" s="90"/>
      <c r="M162" s="91"/>
    </row>
    <row r="163" spans="1:13" ht="39.950000000000003" customHeight="1">
      <c r="A163" s="87" t="s">
        <v>300</v>
      </c>
      <c r="B163" s="87"/>
      <c r="C163" s="87"/>
      <c r="D163" s="87"/>
      <c r="E163" s="88"/>
      <c r="F163" s="208">
        <v>1</v>
      </c>
      <c r="G163" s="64">
        <v>5865</v>
      </c>
      <c r="H163" s="210" t="s">
        <v>345</v>
      </c>
      <c r="I163" s="64">
        <v>5865</v>
      </c>
      <c r="J163" s="89" t="s">
        <v>355</v>
      </c>
      <c r="K163" s="90"/>
      <c r="L163" s="90"/>
      <c r="M163" s="91"/>
    </row>
    <row r="164" spans="1:13" ht="39.950000000000003" customHeight="1">
      <c r="A164" s="87" t="s">
        <v>301</v>
      </c>
      <c r="B164" s="87"/>
      <c r="C164" s="87"/>
      <c r="D164" s="87"/>
      <c r="E164" s="88"/>
      <c r="F164" s="208">
        <v>1</v>
      </c>
      <c r="G164" s="64">
        <v>5310</v>
      </c>
      <c r="H164" s="210" t="s">
        <v>345</v>
      </c>
      <c r="I164" s="64">
        <v>5310</v>
      </c>
      <c r="J164" s="89" t="s">
        <v>356</v>
      </c>
      <c r="K164" s="90"/>
      <c r="L164" s="90"/>
      <c r="M164" s="91"/>
    </row>
    <row r="165" spans="1:13" ht="39.950000000000003" customHeight="1">
      <c r="A165" s="87" t="s">
        <v>302</v>
      </c>
      <c r="B165" s="87"/>
      <c r="C165" s="87"/>
      <c r="D165" s="87"/>
      <c r="E165" s="88"/>
      <c r="F165" s="208">
        <v>1</v>
      </c>
      <c r="G165" s="64">
        <v>5107.45</v>
      </c>
      <c r="H165" s="210" t="s">
        <v>345</v>
      </c>
      <c r="I165" s="64">
        <v>5107.45</v>
      </c>
      <c r="J165" s="89" t="s">
        <v>357</v>
      </c>
      <c r="K165" s="90"/>
      <c r="L165" s="90"/>
      <c r="M165" s="91"/>
    </row>
    <row r="166" spans="1:13" ht="39.950000000000003" customHeight="1">
      <c r="A166" s="87" t="s">
        <v>303</v>
      </c>
      <c r="B166" s="87"/>
      <c r="C166" s="87"/>
      <c r="D166" s="87"/>
      <c r="E166" s="88"/>
      <c r="F166" s="208">
        <v>1</v>
      </c>
      <c r="G166" s="64">
        <v>4633.75</v>
      </c>
      <c r="H166" s="210" t="s">
        <v>345</v>
      </c>
      <c r="I166" s="64">
        <v>4633.75</v>
      </c>
      <c r="J166" s="89" t="s">
        <v>358</v>
      </c>
      <c r="K166" s="90"/>
      <c r="L166" s="90"/>
      <c r="M166" s="91"/>
    </row>
    <row r="167" spans="1:13" ht="39.950000000000003" customHeight="1">
      <c r="A167" s="87" t="s">
        <v>304</v>
      </c>
      <c r="B167" s="87"/>
      <c r="C167" s="87"/>
      <c r="D167" s="87"/>
      <c r="E167" s="88"/>
      <c r="F167" s="208">
        <v>1</v>
      </c>
      <c r="G167" s="64">
        <v>1558</v>
      </c>
      <c r="H167" s="210" t="s">
        <v>345</v>
      </c>
      <c r="I167" s="64">
        <v>1558</v>
      </c>
      <c r="J167" s="89" t="s">
        <v>359</v>
      </c>
      <c r="K167" s="90"/>
      <c r="L167" s="90"/>
      <c r="M167" s="91"/>
    </row>
    <row r="168" spans="1:13" ht="39.950000000000003" customHeight="1">
      <c r="A168" s="87" t="s">
        <v>305</v>
      </c>
      <c r="B168" s="87"/>
      <c r="C168" s="87"/>
      <c r="D168" s="87"/>
      <c r="E168" s="88"/>
      <c r="F168" s="208">
        <v>1</v>
      </c>
      <c r="G168" s="64">
        <v>2420.77</v>
      </c>
      <c r="H168" s="210" t="s">
        <v>345</v>
      </c>
      <c r="I168" s="64">
        <v>2420.77</v>
      </c>
      <c r="J168" s="89" t="s">
        <v>360</v>
      </c>
      <c r="K168" s="90"/>
      <c r="L168" s="90"/>
      <c r="M168" s="91"/>
    </row>
    <row r="169" spans="1:13" ht="39.950000000000003" customHeight="1">
      <c r="A169" s="87" t="s">
        <v>306</v>
      </c>
      <c r="B169" s="87"/>
      <c r="C169" s="87"/>
      <c r="D169" s="87"/>
      <c r="E169" s="88"/>
      <c r="F169" s="208">
        <v>1</v>
      </c>
      <c r="G169" s="64">
        <v>5745</v>
      </c>
      <c r="H169" s="210" t="s">
        <v>345</v>
      </c>
      <c r="I169" s="64">
        <v>5745</v>
      </c>
      <c r="J169" s="89" t="s">
        <v>361</v>
      </c>
      <c r="K169" s="90"/>
      <c r="L169" s="90"/>
      <c r="M169" s="91"/>
    </row>
    <row r="170" spans="1:13" ht="39.950000000000003" customHeight="1">
      <c r="A170" s="87" t="s">
        <v>307</v>
      </c>
      <c r="B170" s="87"/>
      <c r="C170" s="87"/>
      <c r="D170" s="87"/>
      <c r="E170" s="88"/>
      <c r="F170" s="208">
        <v>1</v>
      </c>
      <c r="G170" s="64">
        <v>2695</v>
      </c>
      <c r="H170" s="210" t="s">
        <v>345</v>
      </c>
      <c r="I170" s="64">
        <v>2695</v>
      </c>
      <c r="J170" s="89" t="s">
        <v>362</v>
      </c>
      <c r="K170" s="90"/>
      <c r="L170" s="90"/>
      <c r="M170" s="91"/>
    </row>
    <row r="171" spans="1:13" ht="39.950000000000003" customHeight="1">
      <c r="A171" s="87" t="s">
        <v>308</v>
      </c>
      <c r="B171" s="87"/>
      <c r="C171" s="87"/>
      <c r="D171" s="87"/>
      <c r="E171" s="88"/>
      <c r="F171" s="208">
        <v>1</v>
      </c>
      <c r="G171" s="64">
        <v>6305</v>
      </c>
      <c r="H171" s="210" t="s">
        <v>345</v>
      </c>
      <c r="I171" s="64">
        <v>6305</v>
      </c>
      <c r="J171" s="89" t="s">
        <v>363</v>
      </c>
      <c r="K171" s="90"/>
      <c r="L171" s="90"/>
      <c r="M171" s="91"/>
    </row>
    <row r="172" spans="1:13" ht="39.950000000000003" customHeight="1">
      <c r="A172" s="87" t="s">
        <v>309</v>
      </c>
      <c r="B172" s="87"/>
      <c r="C172" s="87"/>
      <c r="D172" s="87"/>
      <c r="E172" s="88"/>
      <c r="F172" s="208">
        <v>1</v>
      </c>
      <c r="G172" s="64">
        <v>5866</v>
      </c>
      <c r="H172" s="210" t="s">
        <v>345</v>
      </c>
      <c r="I172" s="64">
        <v>5866</v>
      </c>
      <c r="J172" s="89" t="s">
        <v>364</v>
      </c>
      <c r="K172" s="90"/>
      <c r="L172" s="90"/>
      <c r="M172" s="91"/>
    </row>
    <row r="173" spans="1:13" ht="39.950000000000003" customHeight="1">
      <c r="A173" s="87" t="s">
        <v>310</v>
      </c>
      <c r="B173" s="87"/>
      <c r="C173" s="87"/>
      <c r="D173" s="87"/>
      <c r="E173" s="88"/>
      <c r="F173" s="208">
        <v>1</v>
      </c>
      <c r="G173" s="64">
        <v>5102.08</v>
      </c>
      <c r="H173" s="210" t="s">
        <v>345</v>
      </c>
      <c r="I173" s="64">
        <v>5102.08</v>
      </c>
      <c r="J173" s="89" t="s">
        <v>365</v>
      </c>
      <c r="K173" s="90"/>
      <c r="L173" s="90"/>
      <c r="M173" s="91"/>
    </row>
    <row r="174" spans="1:13" ht="39.950000000000003" customHeight="1">
      <c r="A174" s="87" t="s">
        <v>311</v>
      </c>
      <c r="B174" s="87"/>
      <c r="C174" s="87"/>
      <c r="D174" s="87"/>
      <c r="E174" s="88"/>
      <c r="F174" s="208">
        <v>1</v>
      </c>
      <c r="G174" s="64">
        <v>6620</v>
      </c>
      <c r="H174" s="210" t="s">
        <v>345</v>
      </c>
      <c r="I174" s="64">
        <v>6620</v>
      </c>
      <c r="J174" s="89" t="s">
        <v>366</v>
      </c>
      <c r="K174" s="90"/>
      <c r="L174" s="90"/>
      <c r="M174" s="91"/>
    </row>
    <row r="175" spans="1:13" ht="39.950000000000003" customHeight="1">
      <c r="A175" s="87" t="s">
        <v>312</v>
      </c>
      <c r="B175" s="87"/>
      <c r="C175" s="87"/>
      <c r="D175" s="87"/>
      <c r="E175" s="88"/>
      <c r="F175" s="208">
        <v>1</v>
      </c>
      <c r="G175" s="64">
        <v>1458</v>
      </c>
      <c r="H175" s="210" t="s">
        <v>345</v>
      </c>
      <c r="I175" s="64">
        <v>1458</v>
      </c>
      <c r="J175" s="89" t="s">
        <v>367</v>
      </c>
      <c r="K175" s="215"/>
      <c r="L175" s="215"/>
      <c r="M175" s="216"/>
    </row>
    <row r="176" spans="1:13" ht="39.950000000000003" customHeight="1">
      <c r="A176" s="87" t="s">
        <v>313</v>
      </c>
      <c r="B176" s="87"/>
      <c r="C176" s="87"/>
      <c r="D176" s="87"/>
      <c r="E176" s="88"/>
      <c r="F176" s="208">
        <v>1</v>
      </c>
      <c r="G176" s="64">
        <v>5210</v>
      </c>
      <c r="H176" s="210" t="s">
        <v>345</v>
      </c>
      <c r="I176" s="64">
        <v>5210</v>
      </c>
      <c r="J176" s="89" t="s">
        <v>368</v>
      </c>
      <c r="K176" s="90"/>
      <c r="L176" s="90"/>
      <c r="M176" s="91"/>
    </row>
    <row r="177" spans="1:13" ht="39.950000000000003" customHeight="1">
      <c r="A177" s="87" t="s">
        <v>314</v>
      </c>
      <c r="B177" s="87"/>
      <c r="C177" s="87"/>
      <c r="D177" s="87"/>
      <c r="E177" s="88"/>
      <c r="F177" s="208">
        <v>1</v>
      </c>
      <c r="G177" s="64">
        <v>6489.28</v>
      </c>
      <c r="H177" s="210" t="s">
        <v>345</v>
      </c>
      <c r="I177" s="64">
        <v>6489.28</v>
      </c>
      <c r="J177" s="89" t="s">
        <v>369</v>
      </c>
      <c r="K177" s="90"/>
      <c r="L177" s="90"/>
      <c r="M177" s="91"/>
    </row>
    <row r="178" spans="1:13" ht="39.950000000000003" customHeight="1">
      <c r="A178" s="103" t="s">
        <v>315</v>
      </c>
      <c r="B178" s="104"/>
      <c r="C178" s="104"/>
      <c r="D178" s="104"/>
      <c r="E178" s="105"/>
      <c r="F178" s="208">
        <v>1</v>
      </c>
      <c r="G178" s="211">
        <v>5890</v>
      </c>
      <c r="H178" s="210" t="s">
        <v>345</v>
      </c>
      <c r="I178" s="211">
        <v>5890</v>
      </c>
      <c r="J178" s="89" t="s">
        <v>370</v>
      </c>
      <c r="K178" s="90"/>
      <c r="L178" s="90"/>
      <c r="M178" s="91"/>
    </row>
    <row r="179" spans="1:13" ht="39.950000000000003" customHeight="1">
      <c r="A179" s="103" t="s">
        <v>316</v>
      </c>
      <c r="B179" s="104"/>
      <c r="C179" s="104"/>
      <c r="D179" s="104"/>
      <c r="E179" s="105"/>
      <c r="F179" s="208">
        <v>1</v>
      </c>
      <c r="G179" s="212">
        <v>1739</v>
      </c>
      <c r="H179" s="210" t="s">
        <v>345</v>
      </c>
      <c r="I179" s="212">
        <v>1739</v>
      </c>
      <c r="J179" s="89" t="s">
        <v>371</v>
      </c>
      <c r="K179" s="90"/>
      <c r="L179" s="90"/>
      <c r="M179" s="91"/>
    </row>
    <row r="180" spans="1:13" ht="39.950000000000003" customHeight="1">
      <c r="A180" s="106" t="s">
        <v>317</v>
      </c>
      <c r="B180" s="107"/>
      <c r="C180" s="107"/>
      <c r="D180" s="107"/>
      <c r="E180" s="108"/>
      <c r="F180" s="208">
        <v>1</v>
      </c>
      <c r="G180" s="65">
        <v>4340</v>
      </c>
      <c r="H180" s="210" t="s">
        <v>345</v>
      </c>
      <c r="I180" s="65">
        <v>4340</v>
      </c>
      <c r="J180" s="217" t="s">
        <v>372</v>
      </c>
      <c r="K180" s="128"/>
      <c r="L180" s="128"/>
      <c r="M180" s="129"/>
    </row>
    <row r="181" spans="1:13" s="62" customFormat="1" ht="39.950000000000003" customHeight="1">
      <c r="A181" s="106" t="s">
        <v>318</v>
      </c>
      <c r="B181" s="107"/>
      <c r="C181" s="107"/>
      <c r="D181" s="107"/>
      <c r="E181" s="108"/>
      <c r="F181" s="208">
        <v>1</v>
      </c>
      <c r="G181" s="65">
        <v>3232.5</v>
      </c>
      <c r="H181" s="210" t="s">
        <v>345</v>
      </c>
      <c r="I181" s="65">
        <v>3232.5</v>
      </c>
      <c r="J181" s="217" t="s">
        <v>373</v>
      </c>
      <c r="K181" s="128"/>
      <c r="L181" s="128"/>
      <c r="M181" s="129"/>
    </row>
    <row r="182" spans="1:13" s="61" customFormat="1" ht="39.950000000000003" customHeight="1">
      <c r="A182" s="106" t="s">
        <v>319</v>
      </c>
      <c r="B182" s="107"/>
      <c r="C182" s="107"/>
      <c r="D182" s="107"/>
      <c r="E182" s="108"/>
      <c r="F182" s="208">
        <v>1</v>
      </c>
      <c r="G182" s="65">
        <v>5442.73</v>
      </c>
      <c r="H182" s="210" t="s">
        <v>345</v>
      </c>
      <c r="I182" s="65">
        <v>5442.73</v>
      </c>
      <c r="J182" s="217" t="s">
        <v>374</v>
      </c>
      <c r="K182" s="128"/>
      <c r="L182" s="128"/>
      <c r="M182" s="129"/>
    </row>
    <row r="183" spans="1:13" ht="39.950000000000003" customHeight="1">
      <c r="A183" s="106" t="s">
        <v>320</v>
      </c>
      <c r="B183" s="107"/>
      <c r="C183" s="107"/>
      <c r="D183" s="107"/>
      <c r="E183" s="108"/>
      <c r="F183" s="208">
        <v>1</v>
      </c>
      <c r="G183" s="65">
        <v>4600</v>
      </c>
      <c r="H183" s="210" t="s">
        <v>345</v>
      </c>
      <c r="I183" s="65">
        <v>4600</v>
      </c>
      <c r="J183" s="217" t="s">
        <v>375</v>
      </c>
      <c r="K183" s="128"/>
      <c r="L183" s="128"/>
      <c r="M183" s="129"/>
    </row>
    <row r="184" spans="1:13" ht="39.950000000000003" customHeight="1">
      <c r="A184" s="106" t="s">
        <v>321</v>
      </c>
      <c r="B184" s="107"/>
      <c r="C184" s="107"/>
      <c r="D184" s="107"/>
      <c r="E184" s="108"/>
      <c r="F184" s="208">
        <v>1</v>
      </c>
      <c r="G184" s="65">
        <v>4829.25</v>
      </c>
      <c r="H184" s="210" t="s">
        <v>345</v>
      </c>
      <c r="I184" s="65">
        <v>4829.25</v>
      </c>
      <c r="J184" s="217" t="s">
        <v>376</v>
      </c>
      <c r="K184" s="128"/>
      <c r="L184" s="128"/>
      <c r="M184" s="129"/>
    </row>
    <row r="185" spans="1:13" ht="39.950000000000003" customHeight="1">
      <c r="A185" s="106" t="s">
        <v>322</v>
      </c>
      <c r="B185" s="107"/>
      <c r="C185" s="107"/>
      <c r="D185" s="107"/>
      <c r="E185" s="108"/>
      <c r="F185" s="208">
        <v>1</v>
      </c>
      <c r="G185" s="65">
        <v>4570</v>
      </c>
      <c r="H185" s="210" t="s">
        <v>345</v>
      </c>
      <c r="I185" s="65">
        <v>4570</v>
      </c>
      <c r="J185" s="217" t="s">
        <v>377</v>
      </c>
      <c r="K185" s="128"/>
      <c r="L185" s="128"/>
      <c r="M185" s="129"/>
    </row>
    <row r="186" spans="1:13" ht="39.950000000000003" customHeight="1">
      <c r="A186" s="106" t="s">
        <v>323</v>
      </c>
      <c r="B186" s="107"/>
      <c r="C186" s="107"/>
      <c r="D186" s="107"/>
      <c r="E186" s="108"/>
      <c r="F186" s="208">
        <v>1</v>
      </c>
      <c r="G186" s="66">
        <v>4990</v>
      </c>
      <c r="H186" s="210" t="s">
        <v>345</v>
      </c>
      <c r="I186" s="66">
        <v>4990</v>
      </c>
      <c r="J186" s="217" t="s">
        <v>378</v>
      </c>
      <c r="K186" s="128"/>
      <c r="L186" s="128"/>
      <c r="M186" s="129"/>
    </row>
    <row r="187" spans="1:13" ht="39.950000000000003" customHeight="1">
      <c r="A187" s="106" t="s">
        <v>324</v>
      </c>
      <c r="B187" s="107"/>
      <c r="C187" s="107"/>
      <c r="D187" s="107"/>
      <c r="E187" s="108"/>
      <c r="F187" s="208">
        <v>1</v>
      </c>
      <c r="G187" s="65">
        <v>2186.4499999999998</v>
      </c>
      <c r="H187" s="210" t="s">
        <v>345</v>
      </c>
      <c r="I187" s="65">
        <v>2186.4499999999998</v>
      </c>
      <c r="J187" s="217" t="s">
        <v>379</v>
      </c>
      <c r="K187" s="128"/>
      <c r="L187" s="128"/>
      <c r="M187" s="129"/>
    </row>
    <row r="188" spans="1:13" ht="39.950000000000003" customHeight="1">
      <c r="A188" s="106" t="s">
        <v>325</v>
      </c>
      <c r="B188" s="107"/>
      <c r="C188" s="107"/>
      <c r="D188" s="107"/>
      <c r="E188" s="108"/>
      <c r="F188" s="208">
        <v>1</v>
      </c>
      <c r="G188" s="66">
        <v>6330</v>
      </c>
      <c r="H188" s="210" t="s">
        <v>345</v>
      </c>
      <c r="I188" s="66">
        <v>6330</v>
      </c>
      <c r="J188" s="217" t="s">
        <v>380</v>
      </c>
      <c r="K188" s="128"/>
      <c r="L188" s="128"/>
      <c r="M188" s="129"/>
    </row>
    <row r="189" spans="1:13" ht="39.950000000000003" customHeight="1">
      <c r="A189" s="106" t="s">
        <v>326</v>
      </c>
      <c r="B189" s="107"/>
      <c r="C189" s="107"/>
      <c r="D189" s="107"/>
      <c r="E189" s="108"/>
      <c r="F189" s="208">
        <v>1</v>
      </c>
      <c r="G189" s="67">
        <v>940</v>
      </c>
      <c r="H189" s="210" t="s">
        <v>345</v>
      </c>
      <c r="I189" s="67">
        <v>940</v>
      </c>
      <c r="J189" s="217" t="s">
        <v>381</v>
      </c>
      <c r="K189" s="128"/>
      <c r="L189" s="128"/>
      <c r="M189" s="129"/>
    </row>
    <row r="190" spans="1:13" ht="39.950000000000003" customHeight="1">
      <c r="A190" s="106" t="s">
        <v>327</v>
      </c>
      <c r="B190" s="107"/>
      <c r="C190" s="107"/>
      <c r="D190" s="107"/>
      <c r="E190" s="108"/>
      <c r="F190" s="208">
        <v>1</v>
      </c>
      <c r="G190" s="66">
        <v>2725.45</v>
      </c>
      <c r="H190" s="210" t="s">
        <v>345</v>
      </c>
      <c r="I190" s="66">
        <v>2725.45</v>
      </c>
      <c r="J190" s="217" t="s">
        <v>382</v>
      </c>
      <c r="K190" s="128"/>
      <c r="L190" s="128"/>
      <c r="M190" s="129"/>
    </row>
    <row r="191" spans="1:13" ht="39.950000000000003" customHeight="1">
      <c r="A191" s="106" t="s">
        <v>328</v>
      </c>
      <c r="B191" s="107"/>
      <c r="C191" s="107"/>
      <c r="D191" s="107"/>
      <c r="E191" s="108"/>
      <c r="F191" s="208">
        <v>1</v>
      </c>
      <c r="G191" s="66">
        <v>3400</v>
      </c>
      <c r="H191" s="210" t="s">
        <v>345</v>
      </c>
      <c r="I191" s="66">
        <v>3400</v>
      </c>
      <c r="J191" s="217" t="s">
        <v>383</v>
      </c>
      <c r="K191" s="128"/>
      <c r="L191" s="128"/>
      <c r="M191" s="129"/>
    </row>
    <row r="192" spans="1:13" ht="39.950000000000003" customHeight="1">
      <c r="A192" s="106" t="s">
        <v>329</v>
      </c>
      <c r="B192" s="107"/>
      <c r="C192" s="107"/>
      <c r="D192" s="107"/>
      <c r="E192" s="108"/>
      <c r="F192" s="208">
        <v>1</v>
      </c>
      <c r="G192" s="66">
        <v>4743</v>
      </c>
      <c r="H192" s="210" t="s">
        <v>345</v>
      </c>
      <c r="I192" s="66">
        <v>4743</v>
      </c>
      <c r="J192" s="217" t="s">
        <v>384</v>
      </c>
      <c r="K192" s="128"/>
      <c r="L192" s="128"/>
      <c r="M192" s="129"/>
    </row>
    <row r="193" spans="1:13" ht="39.950000000000003" customHeight="1">
      <c r="A193" s="106" t="s">
        <v>330</v>
      </c>
      <c r="B193" s="107"/>
      <c r="C193" s="107"/>
      <c r="D193" s="107"/>
      <c r="E193" s="108"/>
      <c r="F193" s="208">
        <v>1</v>
      </c>
      <c r="G193" s="66">
        <v>6440</v>
      </c>
      <c r="H193" s="210" t="s">
        <v>345</v>
      </c>
      <c r="I193" s="66">
        <v>6440</v>
      </c>
      <c r="J193" s="217" t="s">
        <v>385</v>
      </c>
      <c r="K193" s="128"/>
      <c r="L193" s="128"/>
      <c r="M193" s="129"/>
    </row>
    <row r="194" spans="1:13" ht="39.950000000000003" customHeight="1">
      <c r="A194" s="106" t="s">
        <v>331</v>
      </c>
      <c r="B194" s="107"/>
      <c r="C194" s="107"/>
      <c r="D194" s="107"/>
      <c r="E194" s="108"/>
      <c r="F194" s="208">
        <v>1</v>
      </c>
      <c r="G194" s="213">
        <v>4075</v>
      </c>
      <c r="H194" s="210" t="s">
        <v>345</v>
      </c>
      <c r="I194" s="213">
        <v>4075</v>
      </c>
      <c r="J194" s="217" t="s">
        <v>386</v>
      </c>
      <c r="K194" s="128"/>
      <c r="L194" s="128"/>
      <c r="M194" s="129"/>
    </row>
    <row r="195" spans="1:13" ht="39.950000000000003" customHeight="1">
      <c r="A195" s="106" t="s">
        <v>332</v>
      </c>
      <c r="B195" s="107"/>
      <c r="C195" s="107"/>
      <c r="D195" s="107"/>
      <c r="E195" s="108"/>
      <c r="F195" s="208">
        <v>1</v>
      </c>
      <c r="G195" s="213">
        <v>5925</v>
      </c>
      <c r="H195" s="210" t="s">
        <v>345</v>
      </c>
      <c r="I195" s="213">
        <v>5925</v>
      </c>
      <c r="J195" s="217" t="s">
        <v>387</v>
      </c>
      <c r="K195" s="128"/>
      <c r="L195" s="128"/>
      <c r="M195" s="129"/>
    </row>
    <row r="196" spans="1:13" ht="39.950000000000003" customHeight="1">
      <c r="A196" s="106" t="s">
        <v>333</v>
      </c>
      <c r="B196" s="107"/>
      <c r="C196" s="107"/>
      <c r="D196" s="107"/>
      <c r="E196" s="108"/>
      <c r="F196" s="208">
        <v>1</v>
      </c>
      <c r="G196" s="213">
        <v>5990</v>
      </c>
      <c r="H196" s="210" t="s">
        <v>345</v>
      </c>
      <c r="I196" s="213">
        <v>5990</v>
      </c>
      <c r="J196" s="217" t="s">
        <v>388</v>
      </c>
      <c r="K196" s="128"/>
      <c r="L196" s="128"/>
      <c r="M196" s="129"/>
    </row>
    <row r="197" spans="1:13" ht="39.950000000000003" customHeight="1">
      <c r="A197" s="106" t="s">
        <v>334</v>
      </c>
      <c r="B197" s="107"/>
      <c r="C197" s="107"/>
      <c r="D197" s="107"/>
      <c r="E197" s="108"/>
      <c r="F197" s="208">
        <v>1</v>
      </c>
      <c r="G197" s="213">
        <v>3105.3</v>
      </c>
      <c r="H197" s="210" t="s">
        <v>345</v>
      </c>
      <c r="I197" s="213">
        <v>3105.3</v>
      </c>
      <c r="J197" s="217" t="s">
        <v>389</v>
      </c>
      <c r="K197" s="128"/>
      <c r="L197" s="128"/>
      <c r="M197" s="129"/>
    </row>
    <row r="198" spans="1:13" ht="39.950000000000003" customHeight="1">
      <c r="A198" s="106" t="s">
        <v>335</v>
      </c>
      <c r="B198" s="107"/>
      <c r="C198" s="107"/>
      <c r="D198" s="107"/>
      <c r="E198" s="108"/>
      <c r="F198" s="208">
        <v>1</v>
      </c>
      <c r="G198" s="213">
        <v>2213</v>
      </c>
      <c r="H198" s="210" t="s">
        <v>345</v>
      </c>
      <c r="I198" s="213">
        <v>2213</v>
      </c>
      <c r="J198" s="217" t="s">
        <v>390</v>
      </c>
      <c r="K198" s="128"/>
      <c r="L198" s="128"/>
      <c r="M198" s="129"/>
    </row>
    <row r="199" spans="1:13" ht="39.950000000000003" customHeight="1">
      <c r="A199" s="106" t="s">
        <v>336</v>
      </c>
      <c r="B199" s="107"/>
      <c r="C199" s="107"/>
      <c r="D199" s="107"/>
      <c r="E199" s="108"/>
      <c r="F199" s="208">
        <v>1</v>
      </c>
      <c r="G199" s="213">
        <v>4915</v>
      </c>
      <c r="H199" s="210" t="s">
        <v>345</v>
      </c>
      <c r="I199" s="213">
        <v>4915</v>
      </c>
      <c r="J199" s="217" t="s">
        <v>391</v>
      </c>
      <c r="K199" s="128"/>
      <c r="L199" s="128"/>
      <c r="M199" s="129"/>
    </row>
    <row r="200" spans="1:13" ht="39.950000000000003" customHeight="1">
      <c r="A200" s="106" t="s">
        <v>337</v>
      </c>
      <c r="B200" s="107"/>
      <c r="C200" s="107"/>
      <c r="D200" s="107"/>
      <c r="E200" s="108"/>
      <c r="F200" s="208">
        <v>1</v>
      </c>
      <c r="G200" s="213">
        <v>5114</v>
      </c>
      <c r="H200" s="210" t="s">
        <v>345</v>
      </c>
      <c r="I200" s="213">
        <v>5114</v>
      </c>
      <c r="J200" s="217" t="s">
        <v>392</v>
      </c>
      <c r="K200" s="128"/>
      <c r="L200" s="128"/>
      <c r="M200" s="129"/>
    </row>
    <row r="201" spans="1:13" ht="39.950000000000003" customHeight="1">
      <c r="A201" s="106" t="s">
        <v>338</v>
      </c>
      <c r="B201" s="107"/>
      <c r="C201" s="107"/>
      <c r="D201" s="107"/>
      <c r="E201" s="108"/>
      <c r="F201" s="208">
        <v>1</v>
      </c>
      <c r="G201" s="213">
        <v>5080</v>
      </c>
      <c r="H201" s="210" t="s">
        <v>345</v>
      </c>
      <c r="I201" s="213">
        <v>5080</v>
      </c>
      <c r="J201" s="217" t="s">
        <v>393</v>
      </c>
      <c r="K201" s="128"/>
      <c r="L201" s="128"/>
      <c r="M201" s="129"/>
    </row>
    <row r="202" spans="1:13" ht="39.950000000000003" customHeight="1">
      <c r="A202" s="106" t="s">
        <v>339</v>
      </c>
      <c r="B202" s="107"/>
      <c r="C202" s="107"/>
      <c r="D202" s="107"/>
      <c r="E202" s="108"/>
      <c r="F202" s="208">
        <v>1</v>
      </c>
      <c r="G202" s="213">
        <v>6030</v>
      </c>
      <c r="H202" s="210" t="s">
        <v>345</v>
      </c>
      <c r="I202" s="213">
        <v>6030</v>
      </c>
      <c r="J202" s="217" t="s">
        <v>394</v>
      </c>
      <c r="K202" s="128"/>
      <c r="L202" s="128"/>
      <c r="M202" s="129"/>
    </row>
    <row r="203" spans="1:13" ht="39.950000000000003" customHeight="1">
      <c r="A203" s="106" t="s">
        <v>340</v>
      </c>
      <c r="B203" s="107"/>
      <c r="C203" s="107"/>
      <c r="D203" s="107"/>
      <c r="E203" s="108"/>
      <c r="F203" s="208">
        <v>1</v>
      </c>
      <c r="G203" s="213">
        <v>3972</v>
      </c>
      <c r="H203" s="210" t="s">
        <v>345</v>
      </c>
      <c r="I203" s="213">
        <v>3972</v>
      </c>
      <c r="J203" s="217" t="s">
        <v>395</v>
      </c>
      <c r="K203" s="128"/>
      <c r="L203" s="128"/>
      <c r="M203" s="129"/>
    </row>
    <row r="204" spans="1:13" ht="39.950000000000003" customHeight="1">
      <c r="A204" s="106" t="s">
        <v>404</v>
      </c>
      <c r="B204" s="107"/>
      <c r="C204" s="107"/>
      <c r="D204" s="107"/>
      <c r="E204" s="108"/>
      <c r="F204" s="208">
        <v>1</v>
      </c>
      <c r="G204" s="213">
        <v>216999.84</v>
      </c>
      <c r="H204" s="210" t="s">
        <v>345</v>
      </c>
      <c r="I204" s="213">
        <v>216999.84</v>
      </c>
      <c r="J204" s="217" t="s">
        <v>396</v>
      </c>
      <c r="K204" s="128"/>
      <c r="L204" s="128"/>
      <c r="M204" s="129"/>
    </row>
    <row r="205" spans="1:13" ht="39.950000000000003" customHeight="1">
      <c r="A205" s="106" t="s">
        <v>341</v>
      </c>
      <c r="B205" s="107"/>
      <c r="C205" s="107"/>
      <c r="D205" s="107"/>
      <c r="E205" s="108"/>
      <c r="F205" s="208">
        <v>1</v>
      </c>
      <c r="G205" s="213">
        <v>1435.73</v>
      </c>
      <c r="H205" s="210" t="s">
        <v>345</v>
      </c>
      <c r="I205" s="213">
        <v>1435.73</v>
      </c>
      <c r="J205" s="217" t="s">
        <v>396</v>
      </c>
      <c r="K205" s="128"/>
      <c r="L205" s="128"/>
      <c r="M205" s="129"/>
    </row>
    <row r="206" spans="1:13" ht="39.950000000000003" customHeight="1">
      <c r="A206" s="106" t="s">
        <v>342</v>
      </c>
      <c r="B206" s="107"/>
      <c r="C206" s="107"/>
      <c r="D206" s="107"/>
      <c r="E206" s="108"/>
      <c r="F206" s="208">
        <v>1</v>
      </c>
      <c r="G206" s="213">
        <v>999.97</v>
      </c>
      <c r="H206" s="210" t="s">
        <v>345</v>
      </c>
      <c r="I206" s="213">
        <v>999.97</v>
      </c>
      <c r="J206" s="217" t="s">
        <v>396</v>
      </c>
      <c r="K206" s="128"/>
      <c r="L206" s="128"/>
      <c r="M206" s="129"/>
    </row>
    <row r="207" spans="1:13" ht="39.950000000000003" customHeight="1">
      <c r="A207" s="106" t="s">
        <v>343</v>
      </c>
      <c r="B207" s="107"/>
      <c r="C207" s="107"/>
      <c r="D207" s="107"/>
      <c r="E207" s="108"/>
      <c r="F207" s="208">
        <v>1</v>
      </c>
      <c r="G207" s="213">
        <v>869.2</v>
      </c>
      <c r="H207" s="210" t="s">
        <v>345</v>
      </c>
      <c r="I207" s="213">
        <v>869.2</v>
      </c>
      <c r="J207" s="217" t="s">
        <v>396</v>
      </c>
      <c r="K207" s="128"/>
      <c r="L207" s="128"/>
      <c r="M207" s="129"/>
    </row>
    <row r="208" spans="1:13" ht="39.950000000000003" customHeight="1">
      <c r="A208" s="106" t="s">
        <v>344</v>
      </c>
      <c r="B208" s="107"/>
      <c r="C208" s="107"/>
      <c r="D208" s="107"/>
      <c r="E208" s="108"/>
      <c r="F208" s="208">
        <v>1</v>
      </c>
      <c r="G208" s="213">
        <v>1688.64</v>
      </c>
      <c r="H208" s="210" t="s">
        <v>345</v>
      </c>
      <c r="I208" s="213">
        <v>1688.64</v>
      </c>
      <c r="J208" s="217" t="s">
        <v>396</v>
      </c>
      <c r="K208" s="128"/>
      <c r="L208" s="128"/>
      <c r="M208" s="129"/>
    </row>
    <row r="209" spans="1:13" ht="22.9" customHeight="1">
      <c r="A209" s="218"/>
      <c r="B209" s="218"/>
      <c r="C209" s="218"/>
      <c r="D209" s="218"/>
      <c r="E209" s="218"/>
      <c r="G209" s="214">
        <f>SUM(G154:G208)</f>
        <v>934582.61999999988</v>
      </c>
      <c r="I209" s="214">
        <f>SUM(I154:I208)</f>
        <v>934582.61999999988</v>
      </c>
      <c r="J209" s="219"/>
      <c r="K209" s="219"/>
      <c r="L209" s="219"/>
      <c r="M209" s="219"/>
    </row>
    <row r="210" spans="1:13">
      <c r="A210" s="127"/>
      <c r="B210" s="123"/>
      <c r="C210" s="123"/>
      <c r="D210" s="123"/>
      <c r="E210" s="123"/>
      <c r="J210" s="124"/>
      <c r="K210" s="124"/>
      <c r="L210" s="124"/>
      <c r="M210" s="124"/>
    </row>
    <row r="211" spans="1:13">
      <c r="A211" s="5" t="s">
        <v>166</v>
      </c>
      <c r="B211" s="5"/>
    </row>
    <row r="212" spans="1:13">
      <c r="A212" s="109" t="s">
        <v>149</v>
      </c>
      <c r="B212" s="109"/>
      <c r="C212" s="109"/>
      <c r="D212" s="109"/>
      <c r="E212" s="109"/>
      <c r="F212" s="109" t="s">
        <v>167</v>
      </c>
      <c r="G212" s="109"/>
      <c r="H212" s="109"/>
      <c r="I212" s="9" t="s">
        <v>168</v>
      </c>
      <c r="J212" s="109" t="s">
        <v>65</v>
      </c>
      <c r="K212" s="109"/>
      <c r="L212" s="109"/>
      <c r="M212" s="109"/>
    </row>
    <row r="213" spans="1:13" ht="15" customHeight="1">
      <c r="A213" s="121" t="s">
        <v>169</v>
      </c>
      <c r="B213" s="121"/>
      <c r="C213" s="121"/>
      <c r="D213" s="121"/>
      <c r="E213" s="121"/>
      <c r="F213" s="121" t="s">
        <v>214</v>
      </c>
      <c r="G213" s="121"/>
      <c r="H213" s="121"/>
      <c r="I213" s="21"/>
      <c r="J213" s="122"/>
      <c r="K213" s="122"/>
      <c r="L213" s="122"/>
      <c r="M213" s="122"/>
    </row>
    <row r="214" spans="1:13">
      <c r="A214" s="123"/>
      <c r="B214" s="123"/>
      <c r="C214" s="123"/>
      <c r="D214" s="123"/>
      <c r="E214" s="123"/>
      <c r="F214" s="124"/>
      <c r="G214" s="124"/>
      <c r="H214" s="124"/>
      <c r="J214" s="124"/>
      <c r="K214" s="124"/>
      <c r="L214" s="124"/>
      <c r="M214" s="124"/>
    </row>
    <row r="215" spans="1:13" ht="16.5" customHeight="1">
      <c r="A215" s="5" t="s">
        <v>170</v>
      </c>
    </row>
    <row r="216" spans="1:13" ht="20.25" customHeight="1">
      <c r="A216" s="5" t="s">
        <v>171</v>
      </c>
      <c r="B216" s="5"/>
      <c r="C216" s="28"/>
      <c r="D216" s="28"/>
      <c r="E216" s="28"/>
      <c r="F216" s="125"/>
      <c r="G216" s="125"/>
      <c r="H216" s="125"/>
      <c r="I216" s="125"/>
      <c r="J216" s="125"/>
      <c r="K216" s="125"/>
      <c r="L216" s="125"/>
      <c r="M216" s="125"/>
    </row>
    <row r="217" spans="1:13" ht="26.25" customHeight="1">
      <c r="A217" s="126" t="s">
        <v>172</v>
      </c>
      <c r="B217" s="126"/>
      <c r="C217" s="29" t="s">
        <v>173</v>
      </c>
      <c r="D217" s="29" t="s">
        <v>174</v>
      </c>
      <c r="E217" s="29" t="s">
        <v>175</v>
      </c>
      <c r="F217" s="126" t="s">
        <v>176</v>
      </c>
      <c r="G217" s="126"/>
      <c r="H217" s="126"/>
      <c r="I217" s="126"/>
      <c r="J217" s="126" t="s">
        <v>130</v>
      </c>
      <c r="K217" s="126"/>
      <c r="L217" s="126"/>
      <c r="M217" s="126"/>
    </row>
    <row r="218" spans="1:13" ht="47.25" customHeight="1">
      <c r="A218" s="112" t="s">
        <v>177</v>
      </c>
      <c r="B218" s="113"/>
      <c r="C218" s="55" t="s">
        <v>243</v>
      </c>
      <c r="D218" s="27" t="s">
        <v>244</v>
      </c>
      <c r="E218" s="56">
        <v>1</v>
      </c>
      <c r="F218" s="112" t="s">
        <v>400</v>
      </c>
      <c r="G218" s="114"/>
      <c r="H218" s="114"/>
      <c r="I218" s="113"/>
      <c r="J218" s="118" t="s">
        <v>245</v>
      </c>
      <c r="K218" s="119"/>
      <c r="L218" s="119"/>
      <c r="M218" s="120"/>
    </row>
    <row r="219" spans="1:13" ht="24" customHeight="1">
      <c r="A219" s="112" t="s">
        <v>178</v>
      </c>
      <c r="B219" s="113"/>
      <c r="C219" s="27"/>
      <c r="D219" s="27"/>
      <c r="E219" s="27"/>
      <c r="F219" s="112" t="s">
        <v>212</v>
      </c>
      <c r="G219" s="114"/>
      <c r="H219" s="114"/>
      <c r="I219" s="113"/>
      <c r="J219" s="115"/>
      <c r="K219" s="116"/>
      <c r="L219" s="116"/>
      <c r="M219" s="117"/>
    </row>
    <row r="220" spans="1:13" ht="24" customHeight="1">
      <c r="A220" s="112" t="s">
        <v>179</v>
      </c>
      <c r="B220" s="113"/>
      <c r="C220" s="27"/>
      <c r="D220" s="27"/>
      <c r="E220" s="27"/>
      <c r="F220" s="112" t="s">
        <v>212</v>
      </c>
      <c r="G220" s="114"/>
      <c r="H220" s="114"/>
      <c r="I220" s="113"/>
      <c r="J220" s="115"/>
      <c r="K220" s="116"/>
      <c r="L220" s="116"/>
      <c r="M220" s="117"/>
    </row>
    <row r="221" spans="1:13" ht="24" customHeight="1">
      <c r="A221" s="112" t="s">
        <v>180</v>
      </c>
      <c r="B221" s="113"/>
      <c r="C221" s="27"/>
      <c r="D221" s="27"/>
      <c r="E221" s="27"/>
      <c r="F221" s="112" t="s">
        <v>212</v>
      </c>
      <c r="G221" s="114"/>
      <c r="H221" s="114"/>
      <c r="I221" s="113"/>
      <c r="J221" s="115"/>
      <c r="K221" s="116"/>
      <c r="L221" s="116"/>
      <c r="M221" s="117"/>
    </row>
    <row r="222" spans="1:13" ht="24" customHeight="1">
      <c r="A222" s="112" t="s">
        <v>181</v>
      </c>
      <c r="B222" s="113"/>
      <c r="C222" s="27"/>
      <c r="D222" s="27"/>
      <c r="E222" s="27"/>
      <c r="F222" s="112" t="s">
        <v>212</v>
      </c>
      <c r="G222" s="114"/>
      <c r="H222" s="114"/>
      <c r="I222" s="113"/>
      <c r="J222" s="115"/>
      <c r="K222" s="116"/>
      <c r="L222" s="116"/>
      <c r="M222" s="117"/>
    </row>
    <row r="223" spans="1:13" ht="24" customHeight="1">
      <c r="A223" s="112" t="s">
        <v>182</v>
      </c>
      <c r="B223" s="113"/>
      <c r="C223" s="27"/>
      <c r="D223" s="27"/>
      <c r="E223" s="27"/>
      <c r="F223" s="112" t="s">
        <v>212</v>
      </c>
      <c r="G223" s="114"/>
      <c r="H223" s="114"/>
      <c r="I223" s="113"/>
      <c r="J223" s="115"/>
      <c r="K223" s="116"/>
      <c r="L223" s="116"/>
      <c r="M223" s="117"/>
    </row>
    <row r="224" spans="1:13" ht="24" customHeight="1">
      <c r="A224" s="112" t="s">
        <v>183</v>
      </c>
      <c r="B224" s="113"/>
      <c r="C224" s="27"/>
      <c r="D224" s="27"/>
      <c r="E224" s="27"/>
      <c r="F224" s="112" t="s">
        <v>212</v>
      </c>
      <c r="G224" s="114"/>
      <c r="H224" s="114"/>
      <c r="I224" s="113"/>
      <c r="J224" s="115"/>
      <c r="K224" s="116"/>
      <c r="L224" s="116"/>
      <c r="M224" s="117"/>
    </row>
    <row r="225" spans="1:13" ht="24" customHeight="1">
      <c r="A225" s="112" t="s">
        <v>184</v>
      </c>
      <c r="B225" s="113"/>
      <c r="C225" s="27"/>
      <c r="D225" s="27"/>
      <c r="E225" s="27"/>
      <c r="F225" s="112" t="s">
        <v>212</v>
      </c>
      <c r="G225" s="114"/>
      <c r="H225" s="114"/>
      <c r="I225" s="113"/>
      <c r="J225" s="115"/>
      <c r="K225" s="116"/>
      <c r="L225" s="116"/>
      <c r="M225" s="117"/>
    </row>
    <row r="226" spans="1:13" ht="24" customHeight="1">
      <c r="A226" s="112" t="s">
        <v>185</v>
      </c>
      <c r="B226" s="113"/>
      <c r="C226" s="27"/>
      <c r="D226" s="27"/>
      <c r="E226" s="27"/>
      <c r="F226" s="112" t="s">
        <v>212</v>
      </c>
      <c r="G226" s="114"/>
      <c r="H226" s="114"/>
      <c r="I226" s="113"/>
      <c r="J226" s="115"/>
      <c r="K226" s="116"/>
      <c r="L226" s="116"/>
      <c r="M226" s="117"/>
    </row>
    <row r="227" spans="1:13" ht="24" customHeight="1">
      <c r="A227" s="112" t="s">
        <v>186</v>
      </c>
      <c r="B227" s="113"/>
      <c r="C227" s="27"/>
      <c r="D227" s="27"/>
      <c r="E227" s="27"/>
      <c r="F227" s="112" t="s">
        <v>212</v>
      </c>
      <c r="G227" s="114"/>
      <c r="H227" s="114"/>
      <c r="I227" s="113"/>
      <c r="J227" s="115"/>
      <c r="K227" s="116"/>
      <c r="L227" s="116"/>
      <c r="M227" s="117"/>
    </row>
    <row r="228" spans="1:13" ht="27" customHeight="1">
      <c r="A228" s="112" t="s">
        <v>187</v>
      </c>
      <c r="B228" s="113"/>
      <c r="C228" s="27"/>
      <c r="D228" s="27"/>
      <c r="E228" s="27"/>
      <c r="F228" s="112" t="s">
        <v>212</v>
      </c>
      <c r="G228" s="114"/>
      <c r="H228" s="114"/>
      <c r="I228" s="113"/>
      <c r="J228" s="115"/>
      <c r="K228" s="116"/>
      <c r="L228" s="116"/>
      <c r="M228" s="117"/>
    </row>
  </sheetData>
  <mergeCells count="392">
    <mergeCell ref="A1:M1"/>
    <mergeCell ref="A2:M2"/>
    <mergeCell ref="A4:M4"/>
    <mergeCell ref="B5:M5"/>
    <mergeCell ref="B6:M6"/>
    <mergeCell ref="B7:M7"/>
    <mergeCell ref="B8:M8"/>
    <mergeCell ref="B9:M9"/>
    <mergeCell ref="B10:M10"/>
    <mergeCell ref="B11:M11"/>
    <mergeCell ref="B12:M12"/>
    <mergeCell ref="B13:M13"/>
    <mergeCell ref="B14:M14"/>
    <mergeCell ref="B15:M15"/>
    <mergeCell ref="B16:M16"/>
    <mergeCell ref="A17:M17"/>
    <mergeCell ref="B18:M18"/>
    <mergeCell ref="B19:M19"/>
    <mergeCell ref="A20:M20"/>
    <mergeCell ref="B21:M21"/>
    <mergeCell ref="B22:M22"/>
    <mergeCell ref="B23:M23"/>
    <mergeCell ref="A24:M24"/>
    <mergeCell ref="B25:M25"/>
    <mergeCell ref="B26:M26"/>
    <mergeCell ref="B27:M27"/>
    <mergeCell ref="A29:M29"/>
    <mergeCell ref="A30:M30"/>
    <mergeCell ref="B31:M31"/>
    <mergeCell ref="B32:M32"/>
    <mergeCell ref="A35:L35"/>
    <mergeCell ref="A36:L36"/>
    <mergeCell ref="A37:L37"/>
    <mergeCell ref="A38:L38"/>
    <mergeCell ref="A39:L39"/>
    <mergeCell ref="A42:L42"/>
    <mergeCell ref="A43:L43"/>
    <mergeCell ref="A46:H46"/>
    <mergeCell ref="I46:J46"/>
    <mergeCell ref="K46:M46"/>
    <mergeCell ref="A47:H47"/>
    <mergeCell ref="I47:J47"/>
    <mergeCell ref="K47:M47"/>
    <mergeCell ref="E50:G50"/>
    <mergeCell ref="H50:L50"/>
    <mergeCell ref="A57:B57"/>
    <mergeCell ref="D57:F57"/>
    <mergeCell ref="G57:K57"/>
    <mergeCell ref="L57:M57"/>
    <mergeCell ref="A58:B58"/>
    <mergeCell ref="D58:F58"/>
    <mergeCell ref="G58:K58"/>
    <mergeCell ref="L58:M58"/>
    <mergeCell ref="A59:B59"/>
    <mergeCell ref="D59:F59"/>
    <mergeCell ref="G59:K59"/>
    <mergeCell ref="L59:M59"/>
    <mergeCell ref="A60:B60"/>
    <mergeCell ref="D60:F60"/>
    <mergeCell ref="G60:K60"/>
    <mergeCell ref="L60:M60"/>
    <mergeCell ref="A61:B61"/>
    <mergeCell ref="D61:F61"/>
    <mergeCell ref="G61:K61"/>
    <mergeCell ref="L61:M61"/>
    <mergeCell ref="A62:B62"/>
    <mergeCell ref="D62:F62"/>
    <mergeCell ref="G62:K62"/>
    <mergeCell ref="L62:M62"/>
    <mergeCell ref="A65:H65"/>
    <mergeCell ref="J65:M65"/>
    <mergeCell ref="A66:H66"/>
    <mergeCell ref="J66:M66"/>
    <mergeCell ref="A67:H67"/>
    <mergeCell ref="J71:M71"/>
    <mergeCell ref="A70:G70"/>
    <mergeCell ref="J70:M70"/>
    <mergeCell ref="A71:G71"/>
    <mergeCell ref="J67:M67"/>
    <mergeCell ref="A72:G72"/>
    <mergeCell ref="J72:M72"/>
    <mergeCell ref="A73:G73"/>
    <mergeCell ref="J73:M73"/>
    <mergeCell ref="A74:G74"/>
    <mergeCell ref="J74:M74"/>
    <mergeCell ref="A75:G75"/>
    <mergeCell ref="J75:M75"/>
    <mergeCell ref="A76:G76"/>
    <mergeCell ref="J76:M76"/>
    <mergeCell ref="A79:G79"/>
    <mergeCell ref="J79:M79"/>
    <mergeCell ref="A80:G80"/>
    <mergeCell ref="J80:M80"/>
    <mergeCell ref="A81:G81"/>
    <mergeCell ref="J81:M81"/>
    <mergeCell ref="A82:G82"/>
    <mergeCell ref="J82:M82"/>
    <mergeCell ref="A83:G83"/>
    <mergeCell ref="J83:M83"/>
    <mergeCell ref="A84:G84"/>
    <mergeCell ref="J84:M84"/>
    <mergeCell ref="B87:D87"/>
    <mergeCell ref="F87:I87"/>
    <mergeCell ref="J87:M87"/>
    <mergeCell ref="B88:D88"/>
    <mergeCell ref="F88:I88"/>
    <mergeCell ref="J88:M88"/>
    <mergeCell ref="B89:D89"/>
    <mergeCell ref="F89:I89"/>
    <mergeCell ref="J89:M89"/>
    <mergeCell ref="B90:D90"/>
    <mergeCell ref="F90:I90"/>
    <mergeCell ref="J90:M90"/>
    <mergeCell ref="B91:D91"/>
    <mergeCell ref="F91:I91"/>
    <mergeCell ref="J91:M91"/>
    <mergeCell ref="B92:D92"/>
    <mergeCell ref="F92:I92"/>
    <mergeCell ref="J92:M92"/>
    <mergeCell ref="B93:D93"/>
    <mergeCell ref="F93:I93"/>
    <mergeCell ref="J93:M93"/>
    <mergeCell ref="B94:D94"/>
    <mergeCell ref="F94:I94"/>
    <mergeCell ref="J94:M94"/>
    <mergeCell ref="B95:D95"/>
    <mergeCell ref="F95:I95"/>
    <mergeCell ref="J95:M95"/>
    <mergeCell ref="B96:D96"/>
    <mergeCell ref="F96:I96"/>
    <mergeCell ref="J96:M96"/>
    <mergeCell ref="B97:D97"/>
    <mergeCell ref="F97:I97"/>
    <mergeCell ref="J97:M97"/>
    <mergeCell ref="B98:D98"/>
    <mergeCell ref="F98:I98"/>
    <mergeCell ref="J98:M98"/>
    <mergeCell ref="B99:D99"/>
    <mergeCell ref="F99:I99"/>
    <mergeCell ref="J99:M99"/>
    <mergeCell ref="A103:D103"/>
    <mergeCell ref="F103:H103"/>
    <mergeCell ref="I103:M103"/>
    <mergeCell ref="A108:D108"/>
    <mergeCell ref="G108:I108"/>
    <mergeCell ref="J108:M108"/>
    <mergeCell ref="E104:E105"/>
    <mergeCell ref="A104:D105"/>
    <mergeCell ref="A100:D100"/>
    <mergeCell ref="F100:I100"/>
    <mergeCell ref="J100:M100"/>
    <mergeCell ref="A109:D109"/>
    <mergeCell ref="G109:I109"/>
    <mergeCell ref="J109:M109"/>
    <mergeCell ref="A110:D110"/>
    <mergeCell ref="G110:I110"/>
    <mergeCell ref="J110:M110"/>
    <mergeCell ref="A111:D111"/>
    <mergeCell ref="G111:I111"/>
    <mergeCell ref="J111:M111"/>
    <mergeCell ref="F114:I114"/>
    <mergeCell ref="J114:K114"/>
    <mergeCell ref="F115:I115"/>
    <mergeCell ref="J115:K115"/>
    <mergeCell ref="F116:I116"/>
    <mergeCell ref="J116:K116"/>
    <mergeCell ref="F117:I117"/>
    <mergeCell ref="J117:K117"/>
    <mergeCell ref="F118:I118"/>
    <mergeCell ref="J118:K118"/>
    <mergeCell ref="A121:H121"/>
    <mergeCell ref="J121:M121"/>
    <mergeCell ref="A122:H122"/>
    <mergeCell ref="J122:M122"/>
    <mergeCell ref="A123:H123"/>
    <mergeCell ref="J123:M123"/>
    <mergeCell ref="A126:H126"/>
    <mergeCell ref="J126:M126"/>
    <mergeCell ref="A127:H127"/>
    <mergeCell ref="J127:M127"/>
    <mergeCell ref="A128:H128"/>
    <mergeCell ref="J128:M128"/>
    <mergeCell ref="A131:B131"/>
    <mergeCell ref="C131:D131"/>
    <mergeCell ref="F131:G131"/>
    <mergeCell ref="A132:B132"/>
    <mergeCell ref="A136:B136"/>
    <mergeCell ref="I136:K136"/>
    <mergeCell ref="E131:E132"/>
    <mergeCell ref="H131:H132"/>
    <mergeCell ref="I131:K132"/>
    <mergeCell ref="L131:M132"/>
    <mergeCell ref="A133:B133"/>
    <mergeCell ref="A134:B134"/>
    <mergeCell ref="A135:B135"/>
    <mergeCell ref="I133:K133"/>
    <mergeCell ref="I134:K134"/>
    <mergeCell ref="I135:K135"/>
    <mergeCell ref="A137:B137"/>
    <mergeCell ref="I137:K137"/>
    <mergeCell ref="A140:C140"/>
    <mergeCell ref="D140:G140"/>
    <mergeCell ref="J140:M140"/>
    <mergeCell ref="A141:C141"/>
    <mergeCell ref="D141:G141"/>
    <mergeCell ref="J146:M146"/>
    <mergeCell ref="A142:C142"/>
    <mergeCell ref="D142:G142"/>
    <mergeCell ref="J142:M142"/>
    <mergeCell ref="A148:B148"/>
    <mergeCell ref="C148:D148"/>
    <mergeCell ref="A149:B149"/>
    <mergeCell ref="C149:D149"/>
    <mergeCell ref="F148:G148"/>
    <mergeCell ref="F149:G149"/>
    <mergeCell ref="H148:I148"/>
    <mergeCell ref="H149:I149"/>
    <mergeCell ref="J148:K148"/>
    <mergeCell ref="J149:K149"/>
    <mergeCell ref="J184:M184"/>
    <mergeCell ref="J185:M185"/>
    <mergeCell ref="J186:M186"/>
    <mergeCell ref="J187:M187"/>
    <mergeCell ref="J188:M188"/>
    <mergeCell ref="J181:M181"/>
    <mergeCell ref="A182:E182"/>
    <mergeCell ref="J182:M182"/>
    <mergeCell ref="A175:E175"/>
    <mergeCell ref="J175:M175"/>
    <mergeCell ref="A176:E176"/>
    <mergeCell ref="J176:M176"/>
    <mergeCell ref="A177:E177"/>
    <mergeCell ref="A178:E178"/>
    <mergeCell ref="A210:E210"/>
    <mergeCell ref="J210:M210"/>
    <mergeCell ref="A196:E196"/>
    <mergeCell ref="A197:E197"/>
    <mergeCell ref="A198:E198"/>
    <mergeCell ref="A199:E199"/>
    <mergeCell ref="A200:E200"/>
    <mergeCell ref="A201:E201"/>
    <mergeCell ref="A202:E202"/>
    <mergeCell ref="A203:E203"/>
    <mergeCell ref="A204:E204"/>
    <mergeCell ref="A205:E205"/>
    <mergeCell ref="A206:E206"/>
    <mergeCell ref="A207:E207"/>
    <mergeCell ref="A208:E208"/>
    <mergeCell ref="A209:E209"/>
    <mergeCell ref="J208:M208"/>
    <mergeCell ref="J209:M209"/>
    <mergeCell ref="J202:M202"/>
    <mergeCell ref="J218:M218"/>
    <mergeCell ref="A219:B219"/>
    <mergeCell ref="F219:I219"/>
    <mergeCell ref="J219:M219"/>
    <mergeCell ref="A212:E212"/>
    <mergeCell ref="F212:H212"/>
    <mergeCell ref="J212:M212"/>
    <mergeCell ref="A213:E213"/>
    <mergeCell ref="F213:H213"/>
    <mergeCell ref="J213:M213"/>
    <mergeCell ref="A214:E214"/>
    <mergeCell ref="F214:H214"/>
    <mergeCell ref="J214:M214"/>
    <mergeCell ref="F216:I216"/>
    <mergeCell ref="J216:M216"/>
    <mergeCell ref="A217:B217"/>
    <mergeCell ref="F217:I217"/>
    <mergeCell ref="J217:M217"/>
    <mergeCell ref="A218:B218"/>
    <mergeCell ref="F218:I218"/>
    <mergeCell ref="A228:B228"/>
    <mergeCell ref="F228:I228"/>
    <mergeCell ref="J228:M228"/>
    <mergeCell ref="A223:B223"/>
    <mergeCell ref="F223:I223"/>
    <mergeCell ref="J223:M223"/>
    <mergeCell ref="A224:B224"/>
    <mergeCell ref="F224:I224"/>
    <mergeCell ref="J224:M224"/>
    <mergeCell ref="A225:B225"/>
    <mergeCell ref="F225:I225"/>
    <mergeCell ref="J225:M225"/>
    <mergeCell ref="A226:B226"/>
    <mergeCell ref="F226:I226"/>
    <mergeCell ref="J226:M226"/>
    <mergeCell ref="A227:B227"/>
    <mergeCell ref="F227:I227"/>
    <mergeCell ref="J227:M227"/>
    <mergeCell ref="A220:B220"/>
    <mergeCell ref="F220:I220"/>
    <mergeCell ref="J220:M220"/>
    <mergeCell ref="A221:B221"/>
    <mergeCell ref="F221:I221"/>
    <mergeCell ref="J221:M221"/>
    <mergeCell ref="A222:B222"/>
    <mergeCell ref="F222:I222"/>
    <mergeCell ref="J222:M222"/>
    <mergeCell ref="D143:G143"/>
    <mergeCell ref="J200:M200"/>
    <mergeCell ref="J201:M201"/>
    <mergeCell ref="A180:E180"/>
    <mergeCell ref="J180:M180"/>
    <mergeCell ref="A181:E181"/>
    <mergeCell ref="A144:C144"/>
    <mergeCell ref="D144:G144"/>
    <mergeCell ref="J189:M189"/>
    <mergeCell ref="J190:M190"/>
    <mergeCell ref="J191:M191"/>
    <mergeCell ref="J192:M192"/>
    <mergeCell ref="J193:M193"/>
    <mergeCell ref="J194:M194"/>
    <mergeCell ref="J195:M195"/>
    <mergeCell ref="J196:M196"/>
    <mergeCell ref="J197:M197"/>
    <mergeCell ref="J198:M198"/>
    <mergeCell ref="J199:M199"/>
    <mergeCell ref="A189:E189"/>
    <mergeCell ref="A190:E190"/>
    <mergeCell ref="J167:M167"/>
    <mergeCell ref="A168:E168"/>
    <mergeCell ref="A143:C143"/>
    <mergeCell ref="J143:M143"/>
    <mergeCell ref="J203:M203"/>
    <mergeCell ref="J204:M204"/>
    <mergeCell ref="J205:M205"/>
    <mergeCell ref="J206:M206"/>
    <mergeCell ref="J207:M207"/>
    <mergeCell ref="A191:E191"/>
    <mergeCell ref="A192:E192"/>
    <mergeCell ref="A193:E193"/>
    <mergeCell ref="A194:E194"/>
    <mergeCell ref="A195:E195"/>
    <mergeCell ref="F152:I152"/>
    <mergeCell ref="A152:E153"/>
    <mergeCell ref="J152:M153"/>
    <mergeCell ref="A183:E183"/>
    <mergeCell ref="A184:E184"/>
    <mergeCell ref="A185:E185"/>
    <mergeCell ref="A186:E186"/>
    <mergeCell ref="A187:E187"/>
    <mergeCell ref="A188:E188"/>
    <mergeCell ref="J183:M183"/>
    <mergeCell ref="A162:E162"/>
    <mergeCell ref="J162:M162"/>
    <mergeCell ref="J144:M144"/>
    <mergeCell ref="J145:M145"/>
    <mergeCell ref="A145:C145"/>
    <mergeCell ref="D145:G145"/>
    <mergeCell ref="J178:M178"/>
    <mergeCell ref="A179:E179"/>
    <mergeCell ref="J179:M179"/>
    <mergeCell ref="A170:E170"/>
    <mergeCell ref="J170:M170"/>
    <mergeCell ref="A171:E171"/>
    <mergeCell ref="J171:M171"/>
    <mergeCell ref="A172:E172"/>
    <mergeCell ref="J172:M172"/>
    <mergeCell ref="A173:E173"/>
    <mergeCell ref="J173:M173"/>
    <mergeCell ref="A174:E174"/>
    <mergeCell ref="J174:M174"/>
    <mergeCell ref="J177:M177"/>
    <mergeCell ref="A165:E165"/>
    <mergeCell ref="A166:E166"/>
    <mergeCell ref="J166:M166"/>
    <mergeCell ref="A167:E167"/>
    <mergeCell ref="A163:E163"/>
    <mergeCell ref="J163:M163"/>
    <mergeCell ref="J168:M168"/>
    <mergeCell ref="A169:E169"/>
    <mergeCell ref="J169:M169"/>
    <mergeCell ref="J165:M165"/>
    <mergeCell ref="A154:E154"/>
    <mergeCell ref="J154:M154"/>
    <mergeCell ref="A155:E155"/>
    <mergeCell ref="J155:M155"/>
    <mergeCell ref="A156:E156"/>
    <mergeCell ref="J156:M156"/>
    <mergeCell ref="A157:E157"/>
    <mergeCell ref="J157:M157"/>
    <mergeCell ref="A158:E158"/>
    <mergeCell ref="J158:M158"/>
    <mergeCell ref="A164:E164"/>
    <mergeCell ref="J164:M164"/>
    <mergeCell ref="A159:E159"/>
    <mergeCell ref="J159:M159"/>
    <mergeCell ref="A160:E160"/>
    <mergeCell ref="J160:M160"/>
    <mergeCell ref="A161:E161"/>
    <mergeCell ref="J161:M161"/>
  </mergeCells>
  <hyperlinks>
    <hyperlink ref="B14" r:id="rId1" xr:uid="{37D615C0-EE34-42EB-A078-78F43002321A}"/>
    <hyperlink ref="B16" r:id="rId2" xr:uid="{F3332581-DF90-4230-8D03-55EBB96240F2}"/>
    <hyperlink ref="J84" r:id="rId3" display="https://fedeguayas.com.ec/contacto/" xr:uid="{849E82C5-45E6-46D4-848E-5A8F2CDA8AAC}"/>
    <hyperlink ref="J122" r:id="rId4" xr:uid="{B9DCB9D0-8FF8-4155-AC1E-49EE7B8649E3}"/>
    <hyperlink ref="J123" r:id="rId5" xr:uid="{901B7FCB-63DF-4B6B-A544-7C92ABA6A540}"/>
    <hyperlink ref="J127" r:id="rId6" xr:uid="{26F6E648-7D2D-47AD-9A41-5AF8C0070D5B}"/>
    <hyperlink ref="J128" r:id="rId7" display="https://fedeguayas.com.ec/rendicion-de-cuentas-2024/" xr:uid="{2CF92D0E-6016-466B-BA05-FF3805F0127F}"/>
    <hyperlink ref="J66" r:id="rId8" xr:uid="{8742A27B-1073-497E-B9E8-18F92979CACC}"/>
    <hyperlink ref="J71" r:id="rId9" xr:uid="{F8AD903E-72FF-4B3E-8ACA-9C6552138149}"/>
    <hyperlink ref="J90" r:id="rId10" xr:uid="{47EE44B9-9C58-4F8C-87CF-C02471D5AF14}"/>
    <hyperlink ref="J88" r:id="rId11" xr:uid="{792100CC-C93D-45EB-9BE7-51865A4496F3}"/>
    <hyperlink ref="J89" r:id="rId12" xr:uid="{08633743-FBFE-4063-9807-BD03A71D1001}"/>
    <hyperlink ref="J156" r:id="rId13" xr:uid="{CD9344B4-1079-4291-989B-42384433FA89}"/>
    <hyperlink ref="J154" r:id="rId14" xr:uid="{1EA41C91-9560-4090-83F2-6B2EB0AD127A}"/>
    <hyperlink ref="J155" r:id="rId15" xr:uid="{930CC30C-EAA6-462C-97DB-29ED57E12E80}"/>
    <hyperlink ref="J157" r:id="rId16" xr:uid="{98F18612-2A7B-4C59-ACE9-D6459122E600}"/>
    <hyperlink ref="J158" r:id="rId17" xr:uid="{95493912-2F56-41FC-A13E-62652C34650C}"/>
    <hyperlink ref="J159" r:id="rId18" xr:uid="{DFFDF630-3557-4F7B-B2D6-0FFE222DD054}"/>
    <hyperlink ref="J160" r:id="rId19" xr:uid="{3A867AED-5AE9-47FF-BD21-EBCEEEAFFA6A}"/>
    <hyperlink ref="J161" r:id="rId20" xr:uid="{B1724B8A-D674-492E-BB44-231DD9B40680}"/>
    <hyperlink ref="J162" r:id="rId21" xr:uid="{2A6413D4-0A74-450D-A1C4-4100E658E2AD}"/>
    <hyperlink ref="J163" r:id="rId22" xr:uid="{00DFF69B-4456-4603-AECC-767AC992EB6B}"/>
    <hyperlink ref="J164" r:id="rId23" xr:uid="{6FBD11D8-0159-49A3-9905-1797C3D9076A}"/>
    <hyperlink ref="J167" r:id="rId24" xr:uid="{F530133D-1522-4356-82C3-2E036D12BE64}"/>
    <hyperlink ref="J165" r:id="rId25" xr:uid="{D450AB05-0577-4954-9663-D176E9110C5B}"/>
    <hyperlink ref="J166" r:id="rId26" xr:uid="{0C456C4A-CAD1-49FD-A897-A87E73BFC827}"/>
    <hyperlink ref="J168" r:id="rId27" xr:uid="{4D9AD178-7362-4689-BEDF-9443002C9730}"/>
    <hyperlink ref="J169" r:id="rId28" xr:uid="{B55BA9FA-9744-41C1-B748-E7A455C98E1F}"/>
    <hyperlink ref="J170" r:id="rId29" xr:uid="{18F13659-82A4-4FA4-9421-1A0F602DDACF}"/>
    <hyperlink ref="J171" r:id="rId30" xr:uid="{5F46F88A-780D-4919-AD60-690AE1AEA599}"/>
    <hyperlink ref="J172" r:id="rId31" xr:uid="{FB0C2A7C-03E1-4C34-BE59-958AEF9C08C8}"/>
    <hyperlink ref="J173" r:id="rId32" xr:uid="{45CC2E62-4F7F-437A-98E8-94B496C45726}"/>
    <hyperlink ref="J174" r:id="rId33" xr:uid="{9F1A9BB6-1E65-4E6B-A202-18BB7117296D}"/>
    <hyperlink ref="J175" r:id="rId34" xr:uid="{A1E0F97B-057E-4F94-9C59-525942E4FDBC}"/>
    <hyperlink ref="J176" r:id="rId35" xr:uid="{5762408F-79DD-426D-AF17-A73D7217D08E}"/>
    <hyperlink ref="J177" r:id="rId36" xr:uid="{358866C9-B293-46F3-B50A-C759DC3D1C1E}"/>
    <hyperlink ref="J178" r:id="rId37" xr:uid="{EFD2D290-4CBD-4CA2-9661-F56769AC8183}"/>
    <hyperlink ref="J179" r:id="rId38" xr:uid="{983993C8-E881-4E2D-8169-51C7E60C3BB6}"/>
    <hyperlink ref="J180" r:id="rId39" xr:uid="{57151933-3FCF-4848-82B8-ADC0BE5A0A72}"/>
    <hyperlink ref="J181" r:id="rId40" xr:uid="{449DCAFE-278F-471D-852B-7FBEA9FBF8B2}"/>
    <hyperlink ref="J183" r:id="rId41" xr:uid="{983FC43E-04D3-4452-A9ED-AC96E624BC66}"/>
    <hyperlink ref="J182" r:id="rId42" xr:uid="{EB617686-D32C-478E-A9C0-C3A993A1BCAC}"/>
    <hyperlink ref="J185" r:id="rId43" xr:uid="{0B02FD6C-BE05-41B7-9823-B5C0591299DB}"/>
    <hyperlink ref="J184" r:id="rId44" xr:uid="{4618468C-B7FD-42AA-B44B-07469C3D4013}"/>
    <hyperlink ref="J186" r:id="rId45" xr:uid="{AB4E29C0-C002-4927-AFE4-0612D4777211}"/>
    <hyperlink ref="J188" r:id="rId46" xr:uid="{0EDFEFC2-B519-455A-8FB4-7C68840AAB97}"/>
    <hyperlink ref="J187" r:id="rId47" xr:uid="{58730161-708F-440A-B348-C5B4E8211F7D}"/>
    <hyperlink ref="J189" r:id="rId48" xr:uid="{48CE1A5C-E476-45E1-B849-0650F6BE200E}"/>
    <hyperlink ref="J190" r:id="rId49" xr:uid="{CA52F6E0-9D54-4A54-A470-48E3B14A23B3}"/>
    <hyperlink ref="J191" r:id="rId50" xr:uid="{5760A3DB-CE11-4E6B-8ECC-069F8145E5F9}"/>
    <hyperlink ref="J192" r:id="rId51" xr:uid="{7A90CFEF-477C-4A28-B37A-DB157CE781F6}"/>
    <hyperlink ref="J193" r:id="rId52" xr:uid="{D3931568-4688-4BD9-B4C4-239EFF7E7252}"/>
    <hyperlink ref="J194" r:id="rId53" xr:uid="{827B6024-4C4A-4911-9FE0-9AA270E6B87C}"/>
    <hyperlink ref="J195" r:id="rId54" xr:uid="{0FD4D697-CCED-4EE0-9F7C-0103DD7658BF}"/>
    <hyperlink ref="J196" r:id="rId55" xr:uid="{0B46FB43-899B-49F9-B907-17E7E2A0FAB5}"/>
    <hyperlink ref="J197" r:id="rId56" xr:uid="{B01296AF-C26F-4BC4-ABA3-AC4DB258D7C0}"/>
    <hyperlink ref="J198" r:id="rId57" xr:uid="{22CD2780-3839-462F-A954-A51CEF38E59C}"/>
    <hyperlink ref="J199" r:id="rId58" xr:uid="{EEB1E453-59CD-44D7-825E-A8854EDDADC4}"/>
    <hyperlink ref="J200" r:id="rId59" xr:uid="{B560A3E3-1366-4D8C-BD96-47B0034E35F2}"/>
    <hyperlink ref="J201" r:id="rId60" xr:uid="{3CAEC018-49BC-4CD3-873D-A4D3D4B73AE3}"/>
    <hyperlink ref="J202" r:id="rId61" xr:uid="{A68ADBEE-B066-46A1-9E62-162C3623D830}"/>
    <hyperlink ref="J203" r:id="rId62" xr:uid="{3E51C6B0-20BC-43CB-9894-4255FBD2A726}"/>
    <hyperlink ref="J204" r:id="rId63" xr:uid="{FB3BBEB7-E9CA-4E5E-8883-E9D384464FC6}"/>
    <hyperlink ref="J205" r:id="rId64" xr:uid="{D351B250-D758-4840-BF87-CC84B6B8AE5E}"/>
    <hyperlink ref="J206" r:id="rId65" xr:uid="{67213F14-95EA-4EA3-95DA-C60EDEA221B8}"/>
    <hyperlink ref="J207" r:id="rId66" xr:uid="{3B741805-60CC-4218-8D4C-53E566FA6EE0}"/>
    <hyperlink ref="J208" r:id="rId67" xr:uid="{6B448D40-B062-4660-93B3-FB0442411501}"/>
  </hyperlinks>
  <pageMargins left="0.23622047244094499" right="0.23622047244094499" top="0.74803149606299202" bottom="0.74803149606299202" header="0.31496062992126" footer="0.31496062992126"/>
  <pageSetup paperSize="9" scale="59" fitToHeight="0" orientation="landscape" r:id="rId68"/>
  <rowBreaks count="1" manualBreakCount="1">
    <brk id="13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Fedeguayas</vt:lpstr>
      <vt:lpstr>Fedeguayas!Área_de_impresión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Blanca Silva</cp:lastModifiedBy>
  <cp:lastPrinted>2024-04-04T17:20:27Z</cp:lastPrinted>
  <dcterms:created xsi:type="dcterms:W3CDTF">2022-09-26T19:43:00Z</dcterms:created>
  <dcterms:modified xsi:type="dcterms:W3CDTF">2025-07-01T17:41:41Z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F7DCC1EA2E72429B98B0967E43281684</vt:lpwstr>
  </property>
  <property fmtid="{D5CDD505-2E9C-101B-9397-08002B2CF9AE}" pid="3" name="KSOProductBuildVer">
    <vt:lpwstr>1033-11.2.0.11486</vt:lpwstr>
  </property>
</Properties>
</file>